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21年追加资助资金统计表" sheetId="1" r:id="rId1"/>
  </sheets>
  <definedNames>
    <definedName name="_xlnm._FilterDatabase" localSheetId="0" hidden="1">'2021年追加资助资金统计表'!$A$5:$D$63</definedName>
    <definedName name="_xlnm.Print_Area" localSheetId="0">'2021年追加资助资金统计表'!$A$1:$D$63</definedName>
    <definedName name="_xlnm.Print_Titles" localSheetId="0">'2021年追加资助资金统计表'!$1:$4</definedName>
  </definedNames>
  <calcPr calcId="144525"/>
</workbook>
</file>

<file path=xl/sharedStrings.xml><?xml version="1.0" encoding="utf-8"?>
<sst xmlns="http://schemas.openxmlformats.org/spreadsheetml/2006/main" count="142" uniqueCount="84">
  <si>
    <t>附件1</t>
  </si>
  <si>
    <t>2021年学生资助补助经费（第二批）-01中央直达资金
预算情况表</t>
  </si>
  <si>
    <t>单位：万元</t>
  </si>
  <si>
    <t>区/市级预算部门及下达学校</t>
  </si>
  <si>
    <t>项目代码</t>
  </si>
  <si>
    <t>一般公共预算
支出功能分类科目</t>
  </si>
  <si>
    <t>预算金额</t>
  </si>
  <si>
    <t>合  计</t>
  </si>
  <si>
    <t>各区小计</t>
  </si>
  <si>
    <t>滨海新区</t>
  </si>
  <si>
    <t>12000021P05603410001R</t>
  </si>
  <si>
    <t>2050305 高等职业教育</t>
  </si>
  <si>
    <t>河北区</t>
  </si>
  <si>
    <t>市级小计</t>
  </si>
  <si>
    <t>天津市人民政府国有资产监督管理委员会</t>
  </si>
  <si>
    <t>天津城市建设管理职业技术学院</t>
  </si>
  <si>
    <t>12000021P05L06D10155R</t>
  </si>
  <si>
    <t>天津市住房和城乡建设委员会</t>
  </si>
  <si>
    <t>天津国土资源和房屋职业学院</t>
  </si>
  <si>
    <t>12000021P05603110001Q</t>
  </si>
  <si>
    <t>天津市教育委员会</t>
  </si>
  <si>
    <t>天津科技大学</t>
  </si>
  <si>
    <t>12000021P05L06D10138W</t>
  </si>
  <si>
    <t>2050205 高等教育</t>
  </si>
  <si>
    <t>天津工业大学</t>
  </si>
  <si>
    <t>天津理工大学</t>
  </si>
  <si>
    <t>天津农学院</t>
  </si>
  <si>
    <t>天津医科大学</t>
  </si>
  <si>
    <t>天津中医药大学</t>
  </si>
  <si>
    <t>天津师范大学</t>
  </si>
  <si>
    <t>天津职业技术师范大学</t>
  </si>
  <si>
    <t>天津外国语大学</t>
  </si>
  <si>
    <t>天津财经大学</t>
  </si>
  <si>
    <t>天津音乐学院</t>
  </si>
  <si>
    <t>天津美术学院</t>
  </si>
  <si>
    <t>天津城建大学</t>
  </si>
  <si>
    <t>天津市职业大学</t>
  </si>
  <si>
    <t>天津海运职业学院</t>
  </si>
  <si>
    <t>天津石油职业技术学院</t>
  </si>
  <si>
    <t>天津市教育委员会财务与资产管理中心</t>
  </si>
  <si>
    <t>天津滨海汽车工程职业学院</t>
  </si>
  <si>
    <t>12000021P05L06D10139G</t>
  </si>
  <si>
    <t>天津生物工程职业技术学院</t>
  </si>
  <si>
    <t>12000021P05L06D10140U</t>
  </si>
  <si>
    <t>天津市公安局</t>
  </si>
  <si>
    <t>天津公安警官职业学院</t>
  </si>
  <si>
    <t>12000021P05HL2B100025</t>
  </si>
  <si>
    <t>天津市人力资源社会保障局</t>
  </si>
  <si>
    <t>天津铁道职业技术学院</t>
  </si>
  <si>
    <t>12000021P05L06D10136M</t>
  </si>
  <si>
    <t>天津市文化和旅游局</t>
  </si>
  <si>
    <t>天津艺术职业学院</t>
  </si>
  <si>
    <t>12000021P05NJL410003G</t>
  </si>
  <si>
    <t>天津工艺美术职业学院</t>
  </si>
  <si>
    <t>天津市体育局</t>
  </si>
  <si>
    <t>天津体育学院</t>
  </si>
  <si>
    <t>12000021P05L06D101546</t>
  </si>
  <si>
    <t>天津体育职业学院</t>
  </si>
  <si>
    <t>天津市卫生健康委员会</t>
  </si>
  <si>
    <t>天津医学高等专科学校</t>
  </si>
  <si>
    <t>12000021P05N78N100027</t>
  </si>
  <si>
    <t>天津商务职业学院</t>
  </si>
  <si>
    <t>12000021P05603210001E</t>
  </si>
  <si>
    <t>天津中德应用技术大学</t>
  </si>
  <si>
    <t>12000021P05DQTB100027</t>
  </si>
  <si>
    <t>天津市冶金集团（控股）有限公司</t>
  </si>
  <si>
    <t>天津工业职业学院</t>
  </si>
  <si>
    <t>12000021P052ELX10006N</t>
  </si>
  <si>
    <t>天津百利机械装备集团有限公司</t>
  </si>
  <si>
    <t>天津机电职业技术学院</t>
  </si>
  <si>
    <t>12000021P052B4H10003W</t>
  </si>
  <si>
    <t>天津中环电子信息集团有限公司</t>
  </si>
  <si>
    <t>天津电子信息职业技术学院</t>
  </si>
  <si>
    <t>12000021P056028100019</t>
  </si>
  <si>
    <t>天津渤海化工集团有限责任公司</t>
  </si>
  <si>
    <t>天津渤海职业技术学院</t>
  </si>
  <si>
    <t>12000021P05UE8010002D</t>
  </si>
  <si>
    <t>天津渤海轻工投资集团有限公司</t>
  </si>
  <si>
    <t>天津现代职业技术学院</t>
  </si>
  <si>
    <t>12000021P05602910001Y</t>
  </si>
  <si>
    <t>天津轻工职业技术学院</t>
  </si>
  <si>
    <t>天津交通（集团）有限责任公司</t>
  </si>
  <si>
    <t>天津交通职业学院</t>
  </si>
  <si>
    <t>12000021P05L06D10156D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</si>
</sst>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#,##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10" borderId="2" applyNumberFormat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18" borderId="5" applyNumberFormat="false" applyFon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7" fillId="34" borderId="0" applyNumberFormat="false" applyBorder="false" applyAlignment="false" applyProtection="false">
      <alignment vertical="center"/>
    </xf>
    <xf numFmtId="0" fontId="22" fillId="10" borderId="8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3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2" fillId="2" borderId="0" xfId="0" applyFont="true" applyFill="true">
      <alignment vertical="center"/>
    </xf>
    <xf numFmtId="0" fontId="3" fillId="0" borderId="0" xfId="0" applyFont="true" applyFill="true" applyAlignment="true">
      <alignment vertical="center"/>
    </xf>
    <xf numFmtId="0" fontId="3" fillId="0" borderId="0" xfId="0" applyFont="true" applyFill="true">
      <alignment vertical="center"/>
    </xf>
    <xf numFmtId="0" fontId="3" fillId="2" borderId="0" xfId="0" applyFont="true" applyFill="true" applyAlignment="true">
      <alignment vertical="center" wrapText="true"/>
    </xf>
    <xf numFmtId="0" fontId="3" fillId="2" borderId="0" xfId="0" applyFont="true" applyFill="true">
      <alignment vertical="center"/>
    </xf>
    <xf numFmtId="0" fontId="4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horizontal="center" vertical="center" wrapText="true"/>
    </xf>
    <xf numFmtId="31" fontId="6" fillId="0" borderId="0" xfId="0" applyNumberFormat="true" applyFont="true" applyFill="true" applyAlignment="true">
      <alignment horizontal="left" vertical="center" wrapText="true"/>
    </xf>
    <xf numFmtId="0" fontId="7" fillId="0" borderId="0" xfId="0" applyFont="true" applyFill="true" applyAlignment="true">
      <alignment horizontal="right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right" vertical="center"/>
    </xf>
    <xf numFmtId="176" fontId="2" fillId="3" borderId="1" xfId="0" applyNumberFormat="true" applyFont="true" applyFill="true" applyBorder="true" applyAlignment="true">
      <alignment horizontal="center" vertical="center" wrapText="true"/>
    </xf>
    <xf numFmtId="177" fontId="2" fillId="3" borderId="1" xfId="0" applyNumberFormat="true" applyFont="true" applyFill="true" applyBorder="true" applyAlignment="true">
      <alignment horizontal="right" vertical="center"/>
    </xf>
    <xf numFmtId="176" fontId="7" fillId="4" borderId="1" xfId="0" applyNumberFormat="true" applyFont="true" applyFill="true" applyBorder="true" applyAlignment="true">
      <alignment vertical="center" wrapText="true"/>
    </xf>
    <xf numFmtId="176" fontId="7" fillId="4" borderId="1" xfId="0" applyNumberFormat="true" applyFont="true" applyFill="true" applyBorder="true" applyAlignment="true">
      <alignment horizontal="center" vertical="center" wrapText="true"/>
    </xf>
    <xf numFmtId="177" fontId="7" fillId="4" borderId="1" xfId="0" applyNumberFormat="true" applyFont="true" applyFill="true" applyBorder="true" applyAlignment="true">
      <alignment vertical="center"/>
    </xf>
    <xf numFmtId="177" fontId="2" fillId="3" borderId="1" xfId="0" applyNumberFormat="true" applyFont="true" applyFill="true" applyBorder="true" applyAlignment="true">
      <alignment vertical="center"/>
    </xf>
    <xf numFmtId="176" fontId="7" fillId="0" borderId="1" xfId="0" applyNumberFormat="true" applyFont="true" applyFill="true" applyBorder="true" applyAlignment="true">
      <alignment horizontal="left" vertical="center" wrapText="true" indent="1"/>
    </xf>
    <xf numFmtId="176" fontId="7" fillId="0" borderId="1" xfId="0" applyNumberFormat="true" applyFont="true" applyFill="true" applyBorder="true" applyAlignment="true">
      <alignment horizontal="left" vertical="center" wrapText="true"/>
    </xf>
    <xf numFmtId="177" fontId="7" fillId="0" borderId="1" xfId="0" applyNumberFormat="true" applyFont="true" applyFill="true" applyBorder="true" applyAlignment="true">
      <alignment horizontal="right" vertical="center"/>
    </xf>
    <xf numFmtId="176" fontId="7" fillId="5" borderId="1" xfId="0" applyNumberFormat="true" applyFont="true" applyFill="true" applyBorder="true" applyAlignment="true">
      <alignment horizontal="left" vertical="center" wrapText="true" indent="1"/>
    </xf>
    <xf numFmtId="177" fontId="7" fillId="5" borderId="1" xfId="0" applyNumberFormat="true" applyFont="true" applyFill="true" applyBorder="true" applyAlignment="true">
      <alignment horizontal="right" vertical="center"/>
    </xf>
    <xf numFmtId="176" fontId="7" fillId="0" borderId="1" xfId="0" applyNumberFormat="true" applyFont="true" applyFill="true" applyBorder="true" applyAlignment="true">
      <alignment horizontal="left" vertical="center" wrapText="true" indent="2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showZeros="0" tabSelected="1" topLeftCell="A9" workbookViewId="0">
      <selection activeCell="G25" sqref="G25"/>
    </sheetView>
  </sheetViews>
  <sheetFormatPr defaultColWidth="9" defaultRowHeight="22.5" customHeight="true" outlineLevelCol="3"/>
  <cols>
    <col min="1" max="1" width="44.875" style="5" customWidth="true"/>
    <col min="2" max="2" width="23" style="5" customWidth="true"/>
    <col min="3" max="3" width="22.25" style="5" customWidth="true"/>
    <col min="4" max="4" width="13.625" style="6" customWidth="true"/>
    <col min="5" max="16384" width="9" style="6"/>
  </cols>
  <sheetData>
    <row r="1" customHeight="true" spans="1:4">
      <c r="A1" s="7" t="s">
        <v>0</v>
      </c>
      <c r="B1" s="7"/>
      <c r="C1" s="7"/>
      <c r="D1" s="4"/>
    </row>
    <row r="2" ht="72" customHeight="true" spans="1:4">
      <c r="A2" s="8" t="s">
        <v>1</v>
      </c>
      <c r="B2" s="8"/>
      <c r="C2" s="8"/>
      <c r="D2" s="8"/>
    </row>
    <row r="3" customHeight="true" spans="1:4">
      <c r="A3" s="9"/>
      <c r="B3" s="9"/>
      <c r="C3" s="9"/>
      <c r="D3" s="10" t="s">
        <v>2</v>
      </c>
    </row>
    <row r="4" ht="45" customHeight="true" spans="1:4">
      <c r="A4" s="11" t="s">
        <v>3</v>
      </c>
      <c r="B4" s="11" t="s">
        <v>4</v>
      </c>
      <c r="C4" s="12" t="s">
        <v>5</v>
      </c>
      <c r="D4" s="11" t="s">
        <v>6</v>
      </c>
    </row>
    <row r="5" s="1" customFormat="true" customHeight="true" spans="1:4">
      <c r="A5" s="13" t="s">
        <v>7</v>
      </c>
      <c r="B5" s="13"/>
      <c r="C5" s="13"/>
      <c r="D5" s="14">
        <f>SUM(D6,D9)</f>
        <v>8715</v>
      </c>
    </row>
    <row r="6" s="2" customFormat="true" customHeight="true" spans="1:4">
      <c r="A6" s="15" t="s">
        <v>8</v>
      </c>
      <c r="B6" s="15"/>
      <c r="C6" s="15"/>
      <c r="D6" s="16">
        <f>D7+D8</f>
        <v>546</v>
      </c>
    </row>
    <row r="7" customHeight="true" spans="1:4">
      <c r="A7" s="17" t="s">
        <v>9</v>
      </c>
      <c r="B7" s="17" t="s">
        <v>10</v>
      </c>
      <c r="C7" s="18" t="s">
        <v>11</v>
      </c>
      <c r="D7" s="19">
        <v>312</v>
      </c>
    </row>
    <row r="8" customHeight="true" spans="1:4">
      <c r="A8" s="17" t="s">
        <v>12</v>
      </c>
      <c r="B8" s="17" t="s">
        <v>10</v>
      </c>
      <c r="C8" s="18" t="s">
        <v>11</v>
      </c>
      <c r="D8" s="19">
        <v>234</v>
      </c>
    </row>
    <row r="9" s="2" customFormat="true" customHeight="true" spans="1:4">
      <c r="A9" s="15" t="s">
        <v>13</v>
      </c>
      <c r="B9" s="15"/>
      <c r="C9" s="15"/>
      <c r="D9" s="20">
        <f>SUM(D10,D12,D14,D34,D36,D38,D41,D44,D46,D48,D50,D52,D54,D56,D59,D62)</f>
        <v>8169</v>
      </c>
    </row>
    <row r="10" customHeight="true" spans="1:4">
      <c r="A10" s="17" t="s">
        <v>14</v>
      </c>
      <c r="B10" s="17"/>
      <c r="C10" s="17"/>
      <c r="D10" s="19">
        <f t="shared" ref="D10" si="0">D11</f>
        <v>541</v>
      </c>
    </row>
    <row r="11" customHeight="true" spans="1:4">
      <c r="A11" s="21" t="s">
        <v>15</v>
      </c>
      <c r="B11" s="22" t="s">
        <v>16</v>
      </c>
      <c r="C11" s="11" t="s">
        <v>11</v>
      </c>
      <c r="D11" s="23">
        <v>541</v>
      </c>
    </row>
    <row r="12" customHeight="true" spans="1:4">
      <c r="A12" s="17" t="s">
        <v>17</v>
      </c>
      <c r="B12" s="17"/>
      <c r="C12" s="17"/>
      <c r="D12" s="19">
        <f t="shared" ref="D12" si="1">D13</f>
        <v>585</v>
      </c>
    </row>
    <row r="13" customHeight="true" spans="1:4">
      <c r="A13" s="21" t="s">
        <v>18</v>
      </c>
      <c r="B13" s="22" t="s">
        <v>19</v>
      </c>
      <c r="C13" s="11" t="s">
        <v>11</v>
      </c>
      <c r="D13" s="23">
        <v>585</v>
      </c>
    </row>
    <row r="14" s="3" customFormat="true" customHeight="true" spans="1:4">
      <c r="A14" s="17" t="s">
        <v>20</v>
      </c>
      <c r="B14" s="17"/>
      <c r="C14" s="17"/>
      <c r="D14" s="19">
        <f t="shared" ref="D14" si="2">SUM(D15:D31)</f>
        <v>3069</v>
      </c>
    </row>
    <row r="15" customHeight="true" spans="1:4">
      <c r="A15" s="21" t="s">
        <v>21</v>
      </c>
      <c r="B15" s="22" t="s">
        <v>22</v>
      </c>
      <c r="C15" s="11" t="s">
        <v>23</v>
      </c>
      <c r="D15" s="23">
        <v>247</v>
      </c>
    </row>
    <row r="16" customHeight="true" spans="1:4">
      <c r="A16" s="21" t="s">
        <v>24</v>
      </c>
      <c r="B16" s="22" t="s">
        <v>22</v>
      </c>
      <c r="C16" s="11" t="s">
        <v>23</v>
      </c>
      <c r="D16" s="23">
        <v>152</v>
      </c>
    </row>
    <row r="17" customHeight="true" spans="1:4">
      <c r="A17" s="21" t="s">
        <v>25</v>
      </c>
      <c r="B17" s="22" t="s">
        <v>22</v>
      </c>
      <c r="C17" s="11" t="s">
        <v>23</v>
      </c>
      <c r="D17" s="23">
        <v>232</v>
      </c>
    </row>
    <row r="18" customHeight="true" spans="1:4">
      <c r="A18" s="21" t="s">
        <v>26</v>
      </c>
      <c r="B18" s="22" t="s">
        <v>22</v>
      </c>
      <c r="C18" s="11" t="s">
        <v>23</v>
      </c>
      <c r="D18" s="23">
        <v>139</v>
      </c>
    </row>
    <row r="19" customHeight="true" spans="1:4">
      <c r="A19" s="21" t="s">
        <v>27</v>
      </c>
      <c r="B19" s="22" t="s">
        <v>22</v>
      </c>
      <c r="C19" s="11" t="s">
        <v>23</v>
      </c>
      <c r="D19" s="23">
        <v>9</v>
      </c>
    </row>
    <row r="20" customHeight="true" spans="1:4">
      <c r="A20" s="21" t="s">
        <v>28</v>
      </c>
      <c r="B20" s="22" t="s">
        <v>22</v>
      </c>
      <c r="C20" s="11" t="s">
        <v>23</v>
      </c>
      <c r="D20" s="23">
        <v>91</v>
      </c>
    </row>
    <row r="21" customHeight="true" spans="1:4">
      <c r="A21" s="21" t="s">
        <v>29</v>
      </c>
      <c r="B21" s="22" t="s">
        <v>22</v>
      </c>
      <c r="C21" s="11" t="s">
        <v>23</v>
      </c>
      <c r="D21" s="23">
        <v>123</v>
      </c>
    </row>
    <row r="22" customHeight="true" spans="1:4">
      <c r="A22" s="21" t="s">
        <v>30</v>
      </c>
      <c r="B22" s="22" t="s">
        <v>22</v>
      </c>
      <c r="C22" s="11" t="s">
        <v>23</v>
      </c>
      <c r="D22" s="23">
        <f>212-56</f>
        <v>156</v>
      </c>
    </row>
    <row r="23" customHeight="true" spans="1:4">
      <c r="A23" s="21" t="s">
        <v>31</v>
      </c>
      <c r="B23" s="22" t="s">
        <v>22</v>
      </c>
      <c r="C23" s="11" t="s">
        <v>23</v>
      </c>
      <c r="D23" s="23">
        <v>82</v>
      </c>
    </row>
    <row r="24" customHeight="true" spans="1:4">
      <c r="A24" s="21" t="s">
        <v>32</v>
      </c>
      <c r="B24" s="22" t="s">
        <v>22</v>
      </c>
      <c r="C24" s="11" t="s">
        <v>23</v>
      </c>
      <c r="D24" s="23">
        <v>11</v>
      </c>
    </row>
    <row r="25" customHeight="true" spans="1:4">
      <c r="A25" s="21" t="s">
        <v>33</v>
      </c>
      <c r="B25" s="22" t="s">
        <v>22</v>
      </c>
      <c r="C25" s="11" t="s">
        <v>23</v>
      </c>
      <c r="D25" s="23">
        <v>17</v>
      </c>
    </row>
    <row r="26" customHeight="true" spans="1:4">
      <c r="A26" s="21" t="s">
        <v>34</v>
      </c>
      <c r="B26" s="22" t="s">
        <v>22</v>
      </c>
      <c r="C26" s="11" t="s">
        <v>23</v>
      </c>
      <c r="D26" s="23">
        <v>16</v>
      </c>
    </row>
    <row r="27" customHeight="true" spans="1:4">
      <c r="A27" s="21" t="s">
        <v>35</v>
      </c>
      <c r="B27" s="22" t="s">
        <v>22</v>
      </c>
      <c r="C27" s="11" t="s">
        <v>23</v>
      </c>
      <c r="D27" s="23">
        <v>171</v>
      </c>
    </row>
    <row r="28" customHeight="true" spans="1:4">
      <c r="A28" s="21" t="s">
        <v>36</v>
      </c>
      <c r="B28" s="22" t="s">
        <v>22</v>
      </c>
      <c r="C28" s="11" t="s">
        <v>11</v>
      </c>
      <c r="D28" s="23">
        <v>401</v>
      </c>
    </row>
    <row r="29" customHeight="true" spans="1:4">
      <c r="A29" s="21" t="s">
        <v>37</v>
      </c>
      <c r="B29" s="22" t="s">
        <v>22</v>
      </c>
      <c r="C29" s="11" t="s">
        <v>11</v>
      </c>
      <c r="D29" s="23">
        <v>695</v>
      </c>
    </row>
    <row r="30" customHeight="true" spans="1:4">
      <c r="A30" s="21" t="s">
        <v>38</v>
      </c>
      <c r="B30" s="22" t="s">
        <v>22</v>
      </c>
      <c r="C30" s="11" t="s">
        <v>11</v>
      </c>
      <c r="D30" s="23">
        <v>373</v>
      </c>
    </row>
    <row r="31" customHeight="true" spans="1:4">
      <c r="A31" s="24" t="s">
        <v>39</v>
      </c>
      <c r="B31" s="24"/>
      <c r="C31" s="24"/>
      <c r="D31" s="25">
        <f>SUM(D32:D33)</f>
        <v>154</v>
      </c>
    </row>
    <row r="32" customHeight="true" spans="1:4">
      <c r="A32" s="26" t="s">
        <v>40</v>
      </c>
      <c r="B32" s="22" t="s">
        <v>41</v>
      </c>
      <c r="C32" s="11" t="s">
        <v>11</v>
      </c>
      <c r="D32" s="23">
        <v>84</v>
      </c>
    </row>
    <row r="33" customHeight="true" spans="1:4">
      <c r="A33" s="26" t="s">
        <v>42</v>
      </c>
      <c r="B33" s="22" t="s">
        <v>43</v>
      </c>
      <c r="C33" s="11" t="s">
        <v>11</v>
      </c>
      <c r="D33" s="23">
        <v>70</v>
      </c>
    </row>
    <row r="34" s="4" customFormat="true" customHeight="true" spans="1:4">
      <c r="A34" s="17" t="s">
        <v>44</v>
      </c>
      <c r="B34" s="17"/>
      <c r="C34" s="17"/>
      <c r="D34" s="19">
        <f t="shared" ref="D34" si="3">D35</f>
        <v>302</v>
      </c>
    </row>
    <row r="35" customHeight="true" spans="1:4">
      <c r="A35" s="21" t="s">
        <v>45</v>
      </c>
      <c r="B35" s="22" t="s">
        <v>46</v>
      </c>
      <c r="C35" s="11" t="s">
        <v>11</v>
      </c>
      <c r="D35" s="23">
        <v>302</v>
      </c>
    </row>
    <row r="36" customHeight="true" spans="1:4">
      <c r="A36" s="17" t="s">
        <v>47</v>
      </c>
      <c r="B36" s="17"/>
      <c r="C36" s="17"/>
      <c r="D36" s="19">
        <f t="shared" ref="D36" si="4">D37</f>
        <v>616</v>
      </c>
    </row>
    <row r="37" customHeight="true" spans="1:4">
      <c r="A37" s="21" t="s">
        <v>48</v>
      </c>
      <c r="B37" s="22" t="s">
        <v>49</v>
      </c>
      <c r="C37" s="11" t="s">
        <v>11</v>
      </c>
      <c r="D37" s="23">
        <v>616</v>
      </c>
    </row>
    <row r="38" customHeight="true" spans="1:4">
      <c r="A38" s="17" t="s">
        <v>50</v>
      </c>
      <c r="B38" s="17"/>
      <c r="C38" s="17"/>
      <c r="D38" s="19">
        <f t="shared" ref="D38" si="5">D39+D40</f>
        <v>177</v>
      </c>
    </row>
    <row r="39" customHeight="true" spans="1:4">
      <c r="A39" s="21" t="s">
        <v>51</v>
      </c>
      <c r="B39" s="22" t="s">
        <v>52</v>
      </c>
      <c r="C39" s="11" t="s">
        <v>11</v>
      </c>
      <c r="D39" s="23">
        <v>109</v>
      </c>
    </row>
    <row r="40" customHeight="true" spans="1:4">
      <c r="A40" s="21" t="s">
        <v>53</v>
      </c>
      <c r="B40" s="22" t="s">
        <v>52</v>
      </c>
      <c r="C40" s="11" t="s">
        <v>11</v>
      </c>
      <c r="D40" s="23">
        <v>68</v>
      </c>
    </row>
    <row r="41" customHeight="true" spans="1:4">
      <c r="A41" s="17" t="s">
        <v>54</v>
      </c>
      <c r="B41" s="17"/>
      <c r="C41" s="17"/>
      <c r="D41" s="19">
        <f t="shared" ref="D41" si="6">D42+D43</f>
        <v>256</v>
      </c>
    </row>
    <row r="42" customHeight="true" spans="1:4">
      <c r="A42" s="21" t="s">
        <v>55</v>
      </c>
      <c r="B42" s="22" t="s">
        <v>56</v>
      </c>
      <c r="C42" s="11" t="s">
        <v>23</v>
      </c>
      <c r="D42" s="23">
        <v>181</v>
      </c>
    </row>
    <row r="43" customHeight="true" spans="1:4">
      <c r="A43" s="21" t="s">
        <v>57</v>
      </c>
      <c r="B43" s="22" t="s">
        <v>56</v>
      </c>
      <c r="C43" s="11" t="s">
        <v>11</v>
      </c>
      <c r="D43" s="23">
        <v>75</v>
      </c>
    </row>
    <row r="44" customHeight="true" spans="1:4">
      <c r="A44" s="17" t="s">
        <v>58</v>
      </c>
      <c r="B44" s="17"/>
      <c r="C44" s="17"/>
      <c r="D44" s="19">
        <f t="shared" ref="D44" si="7">D45</f>
        <v>104</v>
      </c>
    </row>
    <row r="45" customHeight="true" spans="1:4">
      <c r="A45" s="21" t="s">
        <v>59</v>
      </c>
      <c r="B45" s="22" t="s">
        <v>60</v>
      </c>
      <c r="C45" s="11" t="s">
        <v>11</v>
      </c>
      <c r="D45" s="23">
        <v>104</v>
      </c>
    </row>
    <row r="46" customHeight="true" spans="1:4">
      <c r="A46" s="17" t="s">
        <v>61</v>
      </c>
      <c r="B46" s="17"/>
      <c r="C46" s="17"/>
      <c r="D46" s="19">
        <f t="shared" ref="D46" si="8">D47</f>
        <v>320</v>
      </c>
    </row>
    <row r="47" customHeight="true" spans="1:4">
      <c r="A47" s="21" t="s">
        <v>61</v>
      </c>
      <c r="B47" s="22" t="s">
        <v>62</v>
      </c>
      <c r="C47" s="11" t="s">
        <v>11</v>
      </c>
      <c r="D47" s="23">
        <v>320</v>
      </c>
    </row>
    <row r="48" s="3" customFormat="true" customHeight="true" spans="1:4">
      <c r="A48" s="17" t="s">
        <v>63</v>
      </c>
      <c r="B48" s="17"/>
      <c r="C48" s="17"/>
      <c r="D48" s="19">
        <f t="shared" ref="D48" si="9">D49</f>
        <v>306</v>
      </c>
    </row>
    <row r="49" customHeight="true" spans="1:4">
      <c r="A49" s="21" t="s">
        <v>63</v>
      </c>
      <c r="B49" s="22" t="s">
        <v>64</v>
      </c>
      <c r="C49" s="11" t="s">
        <v>11</v>
      </c>
      <c r="D49" s="23">
        <v>306</v>
      </c>
    </row>
    <row r="50" customHeight="true" spans="1:4">
      <c r="A50" s="17" t="s">
        <v>65</v>
      </c>
      <c r="B50" s="17"/>
      <c r="C50" s="17"/>
      <c r="D50" s="19">
        <f t="shared" ref="D50" si="10">D51</f>
        <v>185</v>
      </c>
    </row>
    <row r="51" customHeight="true" spans="1:4">
      <c r="A51" s="21" t="s">
        <v>66</v>
      </c>
      <c r="B51" s="22" t="s">
        <v>67</v>
      </c>
      <c r="C51" s="11" t="s">
        <v>11</v>
      </c>
      <c r="D51" s="23">
        <v>185</v>
      </c>
    </row>
    <row r="52" customHeight="true" spans="1:4">
      <c r="A52" s="17" t="s">
        <v>68</v>
      </c>
      <c r="B52" s="17"/>
      <c r="C52" s="17"/>
      <c r="D52" s="19">
        <f t="shared" ref="D52" si="11">D53</f>
        <v>225</v>
      </c>
    </row>
    <row r="53" customHeight="true" spans="1:4">
      <c r="A53" s="21" t="s">
        <v>69</v>
      </c>
      <c r="B53" s="22" t="s">
        <v>70</v>
      </c>
      <c r="C53" s="11" t="s">
        <v>11</v>
      </c>
      <c r="D53" s="23">
        <v>225</v>
      </c>
    </row>
    <row r="54" customHeight="true" spans="1:4">
      <c r="A54" s="17" t="s">
        <v>71</v>
      </c>
      <c r="B54" s="17"/>
      <c r="C54" s="17"/>
      <c r="D54" s="19">
        <f t="shared" ref="D54" si="12">D55</f>
        <v>358</v>
      </c>
    </row>
    <row r="55" customHeight="true" spans="1:4">
      <c r="A55" s="21" t="s">
        <v>72</v>
      </c>
      <c r="B55" s="22" t="s">
        <v>73</v>
      </c>
      <c r="C55" s="11" t="s">
        <v>11</v>
      </c>
      <c r="D55" s="23">
        <v>358</v>
      </c>
    </row>
    <row r="56" s="4" customFormat="true" customHeight="true" spans="1:4">
      <c r="A56" s="17" t="s">
        <v>74</v>
      </c>
      <c r="B56" s="17"/>
      <c r="C56" s="17"/>
      <c r="D56" s="19">
        <f t="shared" ref="D56" si="13">D57</f>
        <v>6</v>
      </c>
    </row>
    <row r="57" s="4" customFormat="true" customHeight="true" spans="1:4">
      <c r="A57" s="24" t="s">
        <v>74</v>
      </c>
      <c r="B57" s="24"/>
      <c r="C57" s="24"/>
      <c r="D57" s="25">
        <f t="shared" ref="D57" si="14">D58</f>
        <v>6</v>
      </c>
    </row>
    <row r="58" customHeight="true" spans="1:4">
      <c r="A58" s="26" t="s">
        <v>75</v>
      </c>
      <c r="B58" s="22" t="s">
        <v>76</v>
      </c>
      <c r="C58" s="11" t="s">
        <v>11</v>
      </c>
      <c r="D58" s="23">
        <v>6</v>
      </c>
    </row>
    <row r="59" customHeight="true" spans="1:4">
      <c r="A59" s="17" t="s">
        <v>77</v>
      </c>
      <c r="B59" s="17"/>
      <c r="C59" s="17"/>
      <c r="D59" s="19">
        <f t="shared" ref="D59" si="15">D60+D61</f>
        <v>917</v>
      </c>
    </row>
    <row r="60" s="4" customFormat="true" customHeight="true" spans="1:4">
      <c r="A60" s="21" t="s">
        <v>78</v>
      </c>
      <c r="B60" s="22" t="s">
        <v>79</v>
      </c>
      <c r="C60" s="11" t="s">
        <v>11</v>
      </c>
      <c r="D60" s="23">
        <f>593-24-24</f>
        <v>545</v>
      </c>
    </row>
    <row r="61" customHeight="true" spans="1:4">
      <c r="A61" s="21" t="s">
        <v>80</v>
      </c>
      <c r="B61" s="22" t="s">
        <v>79</v>
      </c>
      <c r="C61" s="11" t="s">
        <v>11</v>
      </c>
      <c r="D61" s="23">
        <v>372</v>
      </c>
    </row>
    <row r="62" customHeight="true" spans="1:4">
      <c r="A62" s="17" t="s">
        <v>81</v>
      </c>
      <c r="B62" s="17"/>
      <c r="C62" s="17"/>
      <c r="D62" s="19">
        <f t="shared" ref="D62" si="16">D63</f>
        <v>202</v>
      </c>
    </row>
    <row r="63" customHeight="true" spans="1:4">
      <c r="A63" s="21" t="s">
        <v>82</v>
      </c>
      <c r="B63" s="22" t="s">
        <v>83</v>
      </c>
      <c r="C63" s="11" t="s">
        <v>11</v>
      </c>
      <c r="D63" s="23">
        <v>202</v>
      </c>
    </row>
  </sheetData>
  <mergeCells count="1">
    <mergeCell ref="A2:D2"/>
  </mergeCells>
  <printOptions horizontalCentered="true"/>
  <pageMargins left="0.31496062992126" right="0.31496062992126" top="0.748031496062992" bottom="0.748031496062992" header="0.31496062992126" footer="0.31496062992126"/>
  <pageSetup paperSize="9" scale="8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dell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2021年追加资助资金统计表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2021-11-10T17:39:00Z</dcterms:created>
  <cp:lastPrinted>2021-11-23T12:47:00Z</cp:lastPrinted>
  <dcterms:modified xsi:type="dcterms:W3CDTF">2021-11-23T15:22:01Z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D00AF28A499647298195A300FC610067</vt:lpwstr>
  </property>
  <property fmtid="{D5CDD505-2E9C-101B-9397-08002B2CF9AE}" pid="3" name="KSOProductBuildVer">
    <vt:lpwstr>2052-11.8.2.9583</vt:lpwstr>
  </property>
</Properties>
</file>