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45" yWindow="90" windowWidth="15960" windowHeight="12465" tabRatio="851" firstSheet="1" activeTab="1"/>
  </bookViews>
  <sheets>
    <sheet name="L8IVcp" sheetId="1" state="hidden" r:id="rId1"/>
    <sheet name="0618" sheetId="2" r:id="rId2"/>
  </sheets>
  <definedNames/>
  <calcPr fullCalcOnLoad="1"/>
</workbook>
</file>

<file path=xl/sharedStrings.xml><?xml version="1.0" encoding="utf-8"?>
<sst xmlns="http://schemas.openxmlformats.org/spreadsheetml/2006/main" count="138" uniqueCount="117">
  <si>
    <t xml:space="preserve">项目支出绩效自评表 </t>
  </si>
  <si>
    <t>（2019年度）</t>
  </si>
  <si>
    <t>项目名称</t>
  </si>
  <si>
    <t>流浪乞讨人员救助资金</t>
  </si>
  <si>
    <t>市级主管部门</t>
  </si>
  <si>
    <t>天津市民政局</t>
  </si>
  <si>
    <t>项目实施单位</t>
  </si>
  <si>
    <t>天津市救助管理站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</si>
  <si>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</si>
  <si>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</si>
  <si>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</si>
  <si>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</si>
  <si>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</si>
  <si>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</si>
  <si>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</si>
  <si>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</si>
  <si>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</si>
  <si>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其中：当年财政拨款</t>
  </si>
  <si>
    <t>—</t>
  </si>
  <si>
    <t xml:space="preserve">      上年结转资金</t>
  </si>
  <si>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</si>
  <si>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</si>
  <si>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</si>
  <si>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</si>
  <si>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</si>
  <si>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</si>
  <si>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</si>
  <si>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</si>
  <si>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</si>
  <si>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为受助未成年人进行心理关爱与陪伴活动时长</t>
  </si>
  <si>
    <t>360小时</t>
  </si>
  <si>
    <t>1006小时</t>
  </si>
  <si>
    <t>偏差原因：按合同要求，为未成年人开展心理关爱与陪伴活动时长需达到360小时，因实际心理工作的需要，实际完成了1006小时。</t>
  </si>
  <si>
    <t>为受助未成年人开展积极向上的团体活动次数</t>
  </si>
  <si>
    <t>4次</t>
  </si>
  <si>
    <t>为受助未成年人进行心理健康及精神状况专业评估</t>
  </si>
  <si>
    <t>3次</t>
  </si>
  <si>
    <t>为受助未成年人进行特教课程时长</t>
  </si>
  <si>
    <t>780小时</t>
  </si>
  <si>
    <t>700小时</t>
  </si>
  <si>
    <t>为受助未成年人进行社会化能力小组活动次数</t>
  </si>
  <si>
    <r>
      <t>1</t>
    </r>
    <r>
      <rPr>
        <sz val="12"/>
        <color indexed="8"/>
        <rFont val="宋体"/>
        <family val="0"/>
      </rPr>
      <t>2次</t>
    </r>
  </si>
  <si>
    <t>9次</t>
  </si>
  <si>
    <t>为受助未成年人进行能力测评人次</t>
  </si>
  <si>
    <t>200人次</t>
  </si>
  <si>
    <t>志愿者团队参与受助人员服务次数</t>
  </si>
  <si>
    <t>12次</t>
  </si>
  <si>
    <t>建立特教工作流程和综合测评指标数量</t>
  </si>
  <si>
    <t>1套</t>
  </si>
  <si>
    <t>受助群众对救助工作满意度问卷调查</t>
  </si>
  <si>
    <r>
      <t>5</t>
    </r>
    <r>
      <rPr>
        <sz val="12"/>
        <color indexed="8"/>
        <rFont val="宋体"/>
        <family val="0"/>
      </rPr>
      <t>00份</t>
    </r>
  </si>
  <si>
    <t>质量指标</t>
  </si>
  <si>
    <t>应救助人员救助率</t>
  </si>
  <si>
    <t>受助未成年人心理状况得到一定改善</t>
  </si>
  <si>
    <t>有所提升</t>
  </si>
  <si>
    <t>智力残疾未成年人的认知能力、运动能力等智能状况得到一定恢复</t>
  </si>
  <si>
    <t>时效指标</t>
  </si>
  <si>
    <t>流浪乞讨人员资金保障支出及时率</t>
  </si>
  <si>
    <t>为新入站受助人员及时进行寻亲</t>
  </si>
  <si>
    <t>及时处理群众热线</t>
  </si>
  <si>
    <t>成本指标</t>
  </si>
  <si>
    <t>救助对象在机构发生的费用</t>
  </si>
  <si>
    <t>救助对象医疗救治费用、体检、死亡处理</t>
  </si>
  <si>
    <t>救助对象教育培训、社工费用</t>
  </si>
  <si>
    <t>护送返乡各种费用</t>
  </si>
  <si>
    <t>社会效益指标</t>
  </si>
  <si>
    <r>
      <t>满意度指标
（10分</t>
    </r>
    <r>
      <rPr>
        <sz val="12"/>
        <rFont val="宋体"/>
        <family val="0"/>
      </rPr>
      <t>）</t>
    </r>
  </si>
  <si>
    <t>服务对象
满意度指标</t>
  </si>
  <si>
    <t>总分</t>
  </si>
  <si>
    <r>
      <t>做好城市生活无着的流浪乞讨人员、在津临时遇困求助人员的救助工作；开展轨道交通等公共场所的流浪乞讨人员专项救助行动；做好寻亲服务；引进专业组织为受助人员开展生活照护、心理疏导、康复矫治等服务，切实保障受助人员合法权益。</t>
    </r>
    <r>
      <rPr>
        <sz val="12"/>
        <rFont val="宋体"/>
        <family val="0"/>
      </rPr>
      <t>为成年的青年开展就业培养，</t>
    </r>
    <r>
      <rPr>
        <sz val="12"/>
        <color indexed="8"/>
        <rFont val="宋体"/>
        <family val="0"/>
      </rPr>
      <t>并安置工作。年救助人数3000人次。</t>
    </r>
  </si>
  <si>
    <r>
      <t>偏差原因：</t>
    </r>
    <r>
      <rPr>
        <sz val="12"/>
        <color indexed="8"/>
        <rFont val="宋体"/>
        <family val="0"/>
      </rPr>
      <t>合作期（2019年4月1日至2020年3月31日）受疫情影响，封闭停课。
改进措施：探索以专业人员网上指导，由工作人员在机构内协助的方式补偿进行，因其能力提升培训的不可替代性，待疫情解除后完成面对面的小组活动次数。</t>
    </r>
  </si>
  <si>
    <t>查清籍址的受助人员及时护送返乡</t>
  </si>
  <si>
    <t>发挥政府兜底保障作用，为符合救助条件的受助人员提供及时救助</t>
  </si>
  <si>
    <t>大龄孤儿顺利完成学业，相对提高他们的身体素质、文化素质和公民素质</t>
  </si>
  <si>
    <t>计划完成大龄孤儿社会安置条件评估，并落实就业</t>
  </si>
  <si>
    <r>
      <t>通过多种方式为受助人员寻亲找家，</t>
    </r>
    <r>
      <rPr>
        <sz val="12"/>
        <color indexed="8"/>
        <rFont val="宋体"/>
        <family val="0"/>
      </rPr>
      <t>使他们与家人团聚</t>
    </r>
  </si>
  <si>
    <t>与多家三甲医院医疗合作，开辟就医绿色通道</t>
  </si>
  <si>
    <t>延伸救助服务半径，提升未成年人救助保护工作成效</t>
  </si>
  <si>
    <t>市救助管理站流浪乞讨救助人次</t>
  </si>
  <si>
    <t>3000人次</t>
  </si>
  <si>
    <t>4629人次</t>
  </si>
  <si>
    <t>偏差原因：精神障碍及智力残疾受助人员由于身体原因不能如实准确表述病情，无法及时救治。
改进措施：进一步加强受助人员站内医疗水平、专业照料水平、日常照料服务水平。</t>
  </si>
  <si>
    <t>天津市救助管理站2019年度通过盘存“家底”去“库存”的形式加大为滞留人员寻亲找家力度；精准实施专项救助工作，形成良好社会效应；引入社工组织，创新救助服务内容；消除隐患，安全工作长抓不懈。开辟就医绿色通道，维护和保障了受助人员生命权和健康权；积极开展特殊教育工作，提升残障儿童的认知能力，全力保障孤残儿童生活照料、身体康复、心理矫正等多方面工作；救助流浪乞讨人员4629人次，其中救助未成年人78人次；应救助人员救助率100％，实际救助率100％，救助满意度98%。</t>
  </si>
  <si>
    <t>市救助管理站流浪乞讨人员救助满意度</t>
  </si>
  <si>
    <t>开展街头救助、户外宣传费用</t>
  </si>
  <si>
    <t>0.3万元</t>
  </si>
  <si>
    <t>392.6万元</t>
  </si>
  <si>
    <t>2351.4万元</t>
  </si>
  <si>
    <t>29.7万元</t>
  </si>
  <si>
    <t>175.3万元</t>
  </si>
  <si>
    <t>175.6万元</t>
  </si>
  <si>
    <t>29.7万元</t>
  </si>
  <si>
    <t>2355.2万元</t>
  </si>
  <si>
    <t>393.3万元</t>
  </si>
  <si>
    <t>0.3万元</t>
  </si>
  <si>
    <t>达到目标</t>
  </si>
  <si>
    <t>精准实施专项救助</t>
  </si>
  <si>
    <t>数量指标</t>
  </si>
  <si>
    <t>社会效益指标</t>
  </si>
  <si>
    <t>效益指标
(30分)</t>
  </si>
  <si>
    <t>效益指标
(30分)</t>
  </si>
  <si>
    <t>产出指标
(50分)</t>
  </si>
  <si>
    <t>产出指标
(50分)</t>
  </si>
  <si>
    <t>绩效指标</t>
  </si>
  <si>
    <t>绩效指标</t>
  </si>
  <si>
    <t>≥98%</t>
  </si>
  <si>
    <t>天津市救助管理站年度流浪乞讨人员救助资金全年预算数2954.1万元，其中项目预算资金1923.8万元，年终结转1.1万元，截至2020年5月底已支出完毕；基本预算资金1030.3万元，年终结转3.7万元，截至2020年5月底支出完毕。</t>
  </si>
  <si>
    <t>实现受助人员“应救尽救”</t>
  </si>
  <si>
    <t>3名大龄孤儿顺利完成拟定学业，取得毕业证。其中1名入团</t>
  </si>
  <si>
    <t>3名成年孤儿通过社会安置条件评估，走上工作岗位</t>
  </si>
  <si>
    <t>寻亲找家380人次，收到锦旗5面，感谢信4封，媒体宣传19篇次</t>
  </si>
  <si>
    <r>
      <t>本着“先救治后结算”的原则，缩减就医等候时间，救助人员得到</t>
    </r>
    <r>
      <rPr>
        <sz val="12"/>
        <color indexed="8"/>
        <rFont val="宋体"/>
        <family val="0"/>
      </rPr>
      <t>有效</t>
    </r>
    <r>
      <rPr>
        <sz val="12"/>
        <color indexed="8"/>
        <rFont val="宋体"/>
        <family val="0"/>
      </rPr>
      <t>医疗救治</t>
    </r>
  </si>
  <si>
    <t>引入心理疏导、行为矫治、启智教育等活动，效果显著</t>
  </si>
  <si>
    <t>偏差原因：由于个别未成年人存在个体差异，使其在康复方面的效果不太显著。
改进措施：鼓励社会力量兴办公益事业、满足多层次多样化需求。</t>
  </si>
  <si>
    <t>偏差原因：年初制定的救助人数指标为3000人次，根据市政府对天津市民政局2019年度绩效考评指标体系要求，对救助人数核定为每年4500人次，年底实际救助4629人次，完成了救助指标。</t>
  </si>
  <si>
    <r>
      <t>偏差原因：</t>
    </r>
    <r>
      <rPr>
        <sz val="12"/>
        <color indexed="8"/>
        <rFont val="宋体"/>
        <family val="0"/>
      </rPr>
      <t>合作期(2019年4月1日至2020年3月31日)受疫情影响，封闭停课。受客观因素影响未完成任务量，不重复扣分。
改进措施：拓展渠道，充分开发线上课件，利用网络进行授课，待疫情解除后增加面对面授课密度，完成全年课时指标。</t>
    </r>
  </si>
  <si>
    <r>
      <t>偏差原因：</t>
    </r>
    <r>
      <rPr>
        <sz val="12"/>
        <color indexed="8"/>
        <rFont val="宋体"/>
        <family val="0"/>
      </rPr>
      <t>合作期（2019年4月1日至2020年3月31日）受疫情影响，封闭停课。受客观因素影响未完成任务量，不重复扣分。
改进措施：解除封闭后及时按照原计划补办，完成全年指标。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</si>
</sst>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%"/>
    <numFmt numFmtId="178" formatCode="0.00_ "/>
    <numFmt numFmtId="179" formatCode="0.0_ "/>
    <numFmt numFmtId="180" formatCode="0_ 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8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Font="1" applyAlignment="1">
      <alignment vertical="center"/>
    </xf>
    <xf numFmtId="0" fontId="40" fillId="0" borderId="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4" fillId="0" borderId="10" xfId="40" applyFont="1" applyBorder="1" applyAlignment="1">
      <alignment horizontal="center" vertical="center" wrapText="1"/>
      <protection/>
    </xf>
    <xf numFmtId="0" fontId="47" fillId="33" borderId="10" xfId="0" applyFont="1" applyFill="1" applyBorder="1" applyAlignment="1">
      <alignment horizontal="left" vertical="center" wrapText="1"/>
    </xf>
    <xf numFmtId="9" fontId="4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0" fillId="0" borderId="0" xfId="0" applyFont="1" applyAlignment="1">
      <alignment vertical="center"/>
    </xf>
    <xf numFmtId="0" fontId="40" fillId="0" borderId="0" xfId="0" applyFont="1" applyFill="1" applyBorder="1" applyAlignment="1">
      <alignment vertical="center" wrapText="1"/>
    </xf>
    <xf numFmtId="177" fontId="46" fillId="0" borderId="10" xfId="0" applyNumberFormat="1" applyFont="1" applyFill="1" applyBorder="1" applyAlignment="1">
      <alignment horizontal="center" vertical="center"/>
    </xf>
    <xf numFmtId="179" fontId="46" fillId="0" borderId="10" xfId="0" applyNumberFormat="1" applyFont="1" applyFill="1" applyBorder="1" applyAlignment="1">
      <alignment horizontal="center" vertical="center"/>
    </xf>
    <xf numFmtId="180" fontId="46" fillId="0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9" fontId="46" fillId="0" borderId="10" xfId="0" applyNumberFormat="1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right" vertical="center" wrapText="1"/>
    </xf>
    <xf numFmtId="0" fontId="47" fillId="0" borderId="10" xfId="0" applyFont="1" applyFill="1" applyBorder="1" applyAlignment="1">
      <alignment horizontal="righ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textRotation="255"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" fillId="33" borderId="10" xfId="40" applyFont="1" applyFill="1" applyBorder="1" applyAlignment="1">
      <alignment horizontal="center" vertical="center" wrapText="1"/>
      <protection/>
    </xf>
    <xf numFmtId="0" fontId="46" fillId="33" borderId="10" xfId="0" applyNumberFormat="1" applyFont="1" applyFill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textRotation="255"/>
    </xf>
    <xf numFmtId="0" fontId="46" fillId="0" borderId="12" xfId="0" applyFont="1" applyBorder="1" applyAlignment="1">
      <alignment horizontal="center" vertical="center" textRotation="255"/>
    </xf>
    <xf numFmtId="0" fontId="46" fillId="0" borderId="14" xfId="0" applyFont="1" applyBorder="1" applyAlignment="1">
      <alignment horizontal="center" vertical="center" textRotation="255"/>
    </xf>
    <xf numFmtId="0" fontId="4" fillId="0" borderId="14" xfId="40" applyFont="1" applyBorder="1" applyAlignment="1">
      <alignment horizontal="center" vertical="center" wrapText="1"/>
      <protection/>
    </xf>
    <xf numFmtId="9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9" fontId="46" fillId="0" borderId="10" xfId="0" applyNumberFormat="1" applyFont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47" fillId="0" borderId="10" xfId="0" applyNumberFormat="1" applyFont="1" applyBorder="1" applyAlignment="1">
      <alignment vertical="center" wrapText="1"/>
    </xf>
    <xf numFmtId="0" fontId="46" fillId="0" borderId="10" xfId="0" applyFont="1" applyFill="1" applyBorder="1" applyAlignment="1">
      <alignment horizontal="right" vertical="center" wrapText="1"/>
    </xf>
    <xf numFmtId="0" fontId="46" fillId="0" borderId="10" xfId="0" applyNumberFormat="1" applyFont="1" applyFill="1" applyBorder="1" applyAlignment="1">
      <alignment horizontal="right" vertical="center" wrapText="1"/>
    </xf>
    <xf numFmtId="49" fontId="46" fillId="0" borderId="10" xfId="0" applyNumberFormat="1" applyFont="1" applyFill="1" applyBorder="1" applyAlignment="1">
      <alignment horizontal="right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140625" defaultRowHeight="15"/>
  <sheetData>
    <row r="2" ht="13.5"/>
    <row r="3" ht="13.5"/>
    <row r="4" ht="13.5"/>
    <row r="5" ht="13.5"/>
    <row r="6" ht="13.5"/>
    <row r="7" ht="13.5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zoomScale="85" zoomScaleNormal="85" zoomScaleSheetLayoutView="85" zoomScalePageLayoutView="0" workbookViewId="0" topLeftCell="A37">
      <selection activeCell="F40" sqref="F40:G40"/>
    </sheetView>
  </sheetViews>
  <sheetFormatPr defaultColWidth="9.00390625" defaultRowHeight="15"/>
  <cols>
    <col min="1" max="1" width="5.00390625" style="0" customWidth="1"/>
    <col min="2" max="2" width="15.57421875" style="0" customWidth="1"/>
    <col min="3" max="3" width="21.8515625" style="0" customWidth="1"/>
    <col min="4" max="4" width="19.7109375" style="0" customWidth="1"/>
    <col min="5" max="5" width="13.140625" style="0" customWidth="1"/>
    <col min="6" max="7" width="7.421875" style="0" customWidth="1"/>
    <col min="8" max="8" width="6.00390625" style="0" customWidth="1"/>
    <col min="9" max="9" width="9.421875" style="0" customWidth="1"/>
    <col min="10" max="10" width="9.00390625" style="0" customWidth="1"/>
    <col min="11" max="11" width="24.421875" style="0" customWidth="1"/>
  </cols>
  <sheetData>
    <row r="1" spans="1:11" ht="39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9.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8.75" customHeight="1">
      <c r="A3" s="37" t="s">
        <v>2</v>
      </c>
      <c r="B3" s="37"/>
      <c r="C3" s="37" t="s">
        <v>3</v>
      </c>
      <c r="D3" s="37"/>
      <c r="E3" s="37"/>
      <c r="F3" s="37"/>
      <c r="G3" s="37"/>
      <c r="H3" s="37"/>
      <c r="I3" s="37"/>
      <c r="J3" s="37"/>
      <c r="K3" s="37"/>
    </row>
    <row r="4" spans="1:11" ht="18.75" customHeight="1">
      <c r="A4" s="37" t="s">
        <v>4</v>
      </c>
      <c r="B4" s="37"/>
      <c r="C4" s="37" t="s">
        <v>5</v>
      </c>
      <c r="D4" s="37"/>
      <c r="E4" s="15" t="s">
        <v>6</v>
      </c>
      <c r="F4" s="37" t="s">
        <v>7</v>
      </c>
      <c r="G4" s="37"/>
      <c r="H4" s="37"/>
      <c r="I4" s="37"/>
      <c r="J4" s="37"/>
      <c r="K4" s="37"/>
    </row>
    <row r="5" spans="1:11" ht="34.5" customHeight="1">
      <c r="A5" s="29" t="s">
        <v>8</v>
      </c>
      <c r="B5" s="29"/>
      <c r="C5" s="12"/>
      <c r="D5" s="16" t="s">
        <v>9</v>
      </c>
      <c r="E5" s="16" t="s">
        <v>10</v>
      </c>
      <c r="F5" s="29" t="s">
        <v>11</v>
      </c>
      <c r="G5" s="29"/>
      <c r="H5" s="16" t="s">
        <v>12</v>
      </c>
      <c r="I5" s="16" t="s">
        <v>13</v>
      </c>
      <c r="J5" s="16" t="s">
        <v>14</v>
      </c>
      <c r="K5" s="16" t="s">
        <v>15</v>
      </c>
    </row>
    <row r="6" spans="1:11" ht="41.25" customHeight="1">
      <c r="A6" s="29"/>
      <c r="B6" s="29"/>
      <c r="C6" s="13" t="s">
        <v>16</v>
      </c>
      <c r="D6" s="25">
        <f>D7</f>
        <v>2775.2</v>
      </c>
      <c r="E6" s="26">
        <v>2954.1</v>
      </c>
      <c r="F6" s="57">
        <v>2949.3</v>
      </c>
      <c r="G6" s="57"/>
      <c r="H6" s="2">
        <v>10</v>
      </c>
      <c r="I6" s="11">
        <f>F6/E6*10</f>
        <v>9.983751396364376</v>
      </c>
      <c r="J6" s="9">
        <f>F6/E6</f>
        <v>0.9983751396364375</v>
      </c>
      <c r="K6" s="61" t="s">
        <v>106</v>
      </c>
    </row>
    <row r="7" spans="1:12" ht="41.25" customHeight="1">
      <c r="A7" s="29"/>
      <c r="B7" s="29"/>
      <c r="C7" s="14" t="s">
        <v>17</v>
      </c>
      <c r="D7" s="26">
        <f>1745.6+1029.6</f>
        <v>2775.2</v>
      </c>
      <c r="E7" s="26">
        <v>2775.2</v>
      </c>
      <c r="F7" s="58">
        <v>2770.4</v>
      </c>
      <c r="G7" s="59"/>
      <c r="H7" s="2" t="s">
        <v>18</v>
      </c>
      <c r="I7" s="10" t="s">
        <v>18</v>
      </c>
      <c r="J7" s="9">
        <f>F7/E7</f>
        <v>0.9982703949264918</v>
      </c>
      <c r="K7" s="62"/>
      <c r="L7" s="7"/>
    </row>
    <row r="8" spans="1:11" ht="41.25" customHeight="1">
      <c r="A8" s="29"/>
      <c r="B8" s="29"/>
      <c r="C8" s="14" t="s">
        <v>19</v>
      </c>
      <c r="D8" s="27"/>
      <c r="E8" s="28">
        <f>178.2+0.7</f>
        <v>178.89999999999998</v>
      </c>
      <c r="F8" s="57">
        <v>178.9</v>
      </c>
      <c r="G8" s="57"/>
      <c r="H8" s="2" t="s">
        <v>18</v>
      </c>
      <c r="I8" s="10" t="s">
        <v>18</v>
      </c>
      <c r="J8" s="9">
        <f>F8/E8</f>
        <v>1.0000000000000002</v>
      </c>
      <c r="K8" s="62"/>
    </row>
    <row r="9" spans="1:11" ht="41.25" customHeight="1">
      <c r="A9" s="29"/>
      <c r="B9" s="29"/>
      <c r="C9" s="13" t="s">
        <v>20</v>
      </c>
      <c r="D9" s="18"/>
      <c r="E9" s="18"/>
      <c r="F9" s="60"/>
      <c r="G9" s="60"/>
      <c r="H9" s="2"/>
      <c r="I9" s="2"/>
      <c r="J9" s="9"/>
      <c r="K9" s="62"/>
    </row>
    <row r="10" spans="1:11" ht="18.75" customHeight="1">
      <c r="A10" s="29" t="s">
        <v>21</v>
      </c>
      <c r="B10" s="29"/>
      <c r="C10" s="29" t="s">
        <v>22</v>
      </c>
      <c r="D10" s="29"/>
      <c r="E10" s="29"/>
      <c r="F10" s="37" t="s">
        <v>23</v>
      </c>
      <c r="G10" s="37"/>
      <c r="H10" s="37"/>
      <c r="I10" s="37"/>
      <c r="J10" s="37"/>
      <c r="K10" s="37"/>
    </row>
    <row r="11" spans="1:11" ht="137.25" customHeight="1">
      <c r="A11" s="29"/>
      <c r="B11" s="29"/>
      <c r="C11" s="39" t="s">
        <v>69</v>
      </c>
      <c r="D11" s="39"/>
      <c r="E11" s="39"/>
      <c r="F11" s="55" t="s">
        <v>82</v>
      </c>
      <c r="G11" s="56"/>
      <c r="H11" s="56"/>
      <c r="I11" s="56"/>
      <c r="J11" s="56"/>
      <c r="K11" s="56"/>
    </row>
    <row r="12" spans="1:11" ht="33" customHeight="1">
      <c r="A12" s="40" t="s">
        <v>103</v>
      </c>
      <c r="B12" s="22" t="s">
        <v>24</v>
      </c>
      <c r="C12" s="22" t="s">
        <v>25</v>
      </c>
      <c r="D12" s="23" t="s">
        <v>26</v>
      </c>
      <c r="E12" s="22" t="s">
        <v>27</v>
      </c>
      <c r="F12" s="29" t="s">
        <v>28</v>
      </c>
      <c r="G12" s="29"/>
      <c r="H12" s="22" t="s">
        <v>12</v>
      </c>
      <c r="I12" s="22" t="s">
        <v>13</v>
      </c>
      <c r="J12" s="29" t="s">
        <v>15</v>
      </c>
      <c r="K12" s="29"/>
    </row>
    <row r="13" spans="1:11" ht="99.75" customHeight="1">
      <c r="A13" s="41"/>
      <c r="B13" s="31" t="s">
        <v>101</v>
      </c>
      <c r="C13" s="31" t="s">
        <v>97</v>
      </c>
      <c r="D13" s="24" t="s">
        <v>78</v>
      </c>
      <c r="E13" s="22" t="s">
        <v>79</v>
      </c>
      <c r="F13" s="29" t="s">
        <v>80</v>
      </c>
      <c r="G13" s="29"/>
      <c r="H13" s="22">
        <v>7</v>
      </c>
      <c r="I13" s="22">
        <v>6.9</v>
      </c>
      <c r="J13" s="54" t="s">
        <v>114</v>
      </c>
      <c r="K13" s="54"/>
    </row>
    <row r="14" spans="1:11" ht="80.25" customHeight="1">
      <c r="A14" s="41"/>
      <c r="B14" s="32"/>
      <c r="C14" s="32"/>
      <c r="D14" s="24" t="s">
        <v>29</v>
      </c>
      <c r="E14" s="22" t="s">
        <v>30</v>
      </c>
      <c r="F14" s="29" t="s">
        <v>31</v>
      </c>
      <c r="G14" s="29"/>
      <c r="H14" s="22">
        <v>2</v>
      </c>
      <c r="I14" s="22">
        <v>1.9</v>
      </c>
      <c r="J14" s="54" t="s">
        <v>32</v>
      </c>
      <c r="K14" s="54"/>
    </row>
    <row r="15" spans="1:11" ht="60" customHeight="1">
      <c r="A15" s="41"/>
      <c r="B15" s="32"/>
      <c r="C15" s="32"/>
      <c r="D15" s="24" t="s">
        <v>33</v>
      </c>
      <c r="E15" s="22" t="s">
        <v>34</v>
      </c>
      <c r="F15" s="29" t="s">
        <v>34</v>
      </c>
      <c r="G15" s="29"/>
      <c r="H15" s="22">
        <v>1</v>
      </c>
      <c r="I15" s="22">
        <v>1</v>
      </c>
      <c r="J15" s="29"/>
      <c r="K15" s="29"/>
    </row>
    <row r="16" spans="1:11" ht="60" customHeight="1">
      <c r="A16" s="41"/>
      <c r="B16" s="32"/>
      <c r="C16" s="32"/>
      <c r="D16" s="24" t="s">
        <v>35</v>
      </c>
      <c r="E16" s="22" t="s">
        <v>36</v>
      </c>
      <c r="F16" s="29" t="s">
        <v>36</v>
      </c>
      <c r="G16" s="29"/>
      <c r="H16" s="22">
        <v>1</v>
      </c>
      <c r="I16" s="22">
        <v>1</v>
      </c>
      <c r="J16" s="29"/>
      <c r="K16" s="29"/>
    </row>
    <row r="17" spans="1:11" ht="127.5" customHeight="1">
      <c r="A17" s="41"/>
      <c r="B17" s="32"/>
      <c r="C17" s="32"/>
      <c r="D17" s="24" t="s">
        <v>40</v>
      </c>
      <c r="E17" s="22" t="s">
        <v>41</v>
      </c>
      <c r="F17" s="29" t="s">
        <v>42</v>
      </c>
      <c r="G17" s="29"/>
      <c r="H17" s="22">
        <v>1</v>
      </c>
      <c r="I17" s="22">
        <v>0.7</v>
      </c>
      <c r="J17" s="54" t="s">
        <v>70</v>
      </c>
      <c r="K17" s="54"/>
    </row>
    <row r="18" spans="1:11" ht="127.5" customHeight="1">
      <c r="A18" s="42"/>
      <c r="B18" s="43"/>
      <c r="C18" s="43"/>
      <c r="D18" s="24" t="s">
        <v>37</v>
      </c>
      <c r="E18" s="22" t="s">
        <v>38</v>
      </c>
      <c r="F18" s="29" t="s">
        <v>39</v>
      </c>
      <c r="G18" s="29"/>
      <c r="H18" s="22">
        <v>1</v>
      </c>
      <c r="I18" s="22">
        <v>1</v>
      </c>
      <c r="J18" s="54" t="s">
        <v>115</v>
      </c>
      <c r="K18" s="54"/>
    </row>
    <row r="19" spans="1:11" ht="51" customHeight="1">
      <c r="A19" s="30" t="s">
        <v>103</v>
      </c>
      <c r="B19" s="33" t="s">
        <v>102</v>
      </c>
      <c r="C19" s="33" t="s">
        <v>97</v>
      </c>
      <c r="D19" s="21" t="s">
        <v>43</v>
      </c>
      <c r="E19" s="16" t="s">
        <v>44</v>
      </c>
      <c r="F19" s="29" t="s">
        <v>44</v>
      </c>
      <c r="G19" s="29"/>
      <c r="H19" s="16">
        <v>2</v>
      </c>
      <c r="I19" s="16">
        <v>2</v>
      </c>
      <c r="J19" s="29"/>
      <c r="K19" s="29"/>
    </row>
    <row r="20" spans="1:11" ht="107.25" customHeight="1">
      <c r="A20" s="30"/>
      <c r="B20" s="33"/>
      <c r="C20" s="33"/>
      <c r="D20" s="21" t="s">
        <v>45</v>
      </c>
      <c r="E20" s="16" t="s">
        <v>46</v>
      </c>
      <c r="F20" s="29" t="s">
        <v>42</v>
      </c>
      <c r="G20" s="29"/>
      <c r="H20" s="16">
        <v>1</v>
      </c>
      <c r="I20" s="16">
        <v>1</v>
      </c>
      <c r="J20" s="54" t="s">
        <v>116</v>
      </c>
      <c r="K20" s="54"/>
    </row>
    <row r="21" spans="1:11" ht="51" customHeight="1">
      <c r="A21" s="30"/>
      <c r="B21" s="33"/>
      <c r="C21" s="33"/>
      <c r="D21" s="21" t="s">
        <v>47</v>
      </c>
      <c r="E21" s="16" t="s">
        <v>48</v>
      </c>
      <c r="F21" s="29" t="s">
        <v>48</v>
      </c>
      <c r="G21" s="29"/>
      <c r="H21" s="16">
        <v>1</v>
      </c>
      <c r="I21" s="16">
        <v>1</v>
      </c>
      <c r="J21" s="29"/>
      <c r="K21" s="29"/>
    </row>
    <row r="22" spans="1:11" ht="51" customHeight="1">
      <c r="A22" s="30"/>
      <c r="B22" s="33"/>
      <c r="C22" s="33"/>
      <c r="D22" s="21" t="s">
        <v>49</v>
      </c>
      <c r="E22" s="16" t="s">
        <v>50</v>
      </c>
      <c r="F22" s="29" t="s">
        <v>50</v>
      </c>
      <c r="G22" s="29"/>
      <c r="H22" s="16">
        <v>4</v>
      </c>
      <c r="I22" s="16">
        <v>4</v>
      </c>
      <c r="J22" s="29"/>
      <c r="K22" s="29"/>
    </row>
    <row r="23" spans="1:11" ht="36.75" customHeight="1">
      <c r="A23" s="30"/>
      <c r="B23" s="33"/>
      <c r="C23" s="33" t="s">
        <v>51</v>
      </c>
      <c r="D23" s="21" t="s">
        <v>52</v>
      </c>
      <c r="E23" s="19">
        <v>1</v>
      </c>
      <c r="F23" s="44">
        <v>1</v>
      </c>
      <c r="G23" s="29"/>
      <c r="H23" s="16">
        <v>2</v>
      </c>
      <c r="I23" s="16">
        <v>2</v>
      </c>
      <c r="J23" s="29"/>
      <c r="K23" s="29"/>
    </row>
    <row r="24" spans="1:11" ht="51" customHeight="1">
      <c r="A24" s="30"/>
      <c r="B24" s="33"/>
      <c r="C24" s="33"/>
      <c r="D24" s="21" t="s">
        <v>53</v>
      </c>
      <c r="E24" s="16" t="s">
        <v>54</v>
      </c>
      <c r="F24" s="29" t="s">
        <v>95</v>
      </c>
      <c r="G24" s="29"/>
      <c r="H24" s="16">
        <v>2</v>
      </c>
      <c r="I24" s="16">
        <v>2</v>
      </c>
      <c r="J24" s="29"/>
      <c r="K24" s="29"/>
    </row>
    <row r="25" spans="1:11" ht="64.5" customHeight="1">
      <c r="A25" s="30"/>
      <c r="B25" s="33"/>
      <c r="C25" s="33"/>
      <c r="D25" s="21" t="s">
        <v>55</v>
      </c>
      <c r="E25" s="16" t="s">
        <v>54</v>
      </c>
      <c r="F25" s="29" t="s">
        <v>95</v>
      </c>
      <c r="G25" s="29"/>
      <c r="H25" s="16">
        <v>2</v>
      </c>
      <c r="I25" s="16">
        <v>2</v>
      </c>
      <c r="J25" s="29"/>
      <c r="K25" s="29"/>
    </row>
    <row r="26" spans="1:11" ht="51" customHeight="1">
      <c r="A26" s="30"/>
      <c r="B26" s="33"/>
      <c r="C26" s="33" t="s">
        <v>56</v>
      </c>
      <c r="D26" s="21" t="s">
        <v>57</v>
      </c>
      <c r="E26" s="19">
        <v>1</v>
      </c>
      <c r="F26" s="44">
        <v>1</v>
      </c>
      <c r="G26" s="29"/>
      <c r="H26" s="16">
        <v>2</v>
      </c>
      <c r="I26" s="16">
        <v>2</v>
      </c>
      <c r="J26" s="29"/>
      <c r="K26" s="29"/>
    </row>
    <row r="27" spans="1:11" ht="51" customHeight="1">
      <c r="A27" s="30"/>
      <c r="B27" s="33"/>
      <c r="C27" s="33"/>
      <c r="D27" s="21" t="s">
        <v>71</v>
      </c>
      <c r="E27" s="19">
        <v>1</v>
      </c>
      <c r="F27" s="44">
        <v>1</v>
      </c>
      <c r="G27" s="29"/>
      <c r="H27" s="16">
        <v>2</v>
      </c>
      <c r="I27" s="16">
        <v>2</v>
      </c>
      <c r="J27" s="29"/>
      <c r="K27" s="29"/>
    </row>
    <row r="28" spans="1:11" ht="51" customHeight="1">
      <c r="A28" s="30"/>
      <c r="B28" s="33"/>
      <c r="C28" s="33"/>
      <c r="D28" s="21" t="s">
        <v>58</v>
      </c>
      <c r="E28" s="19">
        <v>1</v>
      </c>
      <c r="F28" s="44">
        <v>1</v>
      </c>
      <c r="G28" s="29"/>
      <c r="H28" s="16">
        <v>2</v>
      </c>
      <c r="I28" s="16">
        <v>2</v>
      </c>
      <c r="J28" s="29"/>
      <c r="K28" s="29"/>
    </row>
    <row r="29" spans="1:11" ht="36.75" customHeight="1">
      <c r="A29" s="30"/>
      <c r="B29" s="33"/>
      <c r="C29" s="33"/>
      <c r="D29" s="21" t="s">
        <v>59</v>
      </c>
      <c r="E29" s="19">
        <v>1</v>
      </c>
      <c r="F29" s="44">
        <v>1</v>
      </c>
      <c r="G29" s="29"/>
      <c r="H29" s="16">
        <v>2</v>
      </c>
      <c r="I29" s="16">
        <v>2</v>
      </c>
      <c r="J29" s="29"/>
      <c r="K29" s="29"/>
    </row>
    <row r="30" spans="1:12" s="1" customFormat="1" ht="51" customHeight="1">
      <c r="A30" s="30"/>
      <c r="B30" s="33"/>
      <c r="C30" s="38" t="s">
        <v>60</v>
      </c>
      <c r="D30" s="4" t="s">
        <v>84</v>
      </c>
      <c r="E30" s="20" t="s">
        <v>94</v>
      </c>
      <c r="F30" s="50" t="s">
        <v>85</v>
      </c>
      <c r="G30" s="50"/>
      <c r="H30" s="20">
        <v>2</v>
      </c>
      <c r="I30" s="20">
        <v>2</v>
      </c>
      <c r="J30" s="50"/>
      <c r="K30" s="50"/>
      <c r="L30" s="8"/>
    </row>
    <row r="31" spans="1:12" s="1" customFormat="1" ht="51" customHeight="1">
      <c r="A31" s="30"/>
      <c r="B31" s="33"/>
      <c r="C31" s="38"/>
      <c r="D31" s="4" t="s">
        <v>61</v>
      </c>
      <c r="E31" s="20" t="s">
        <v>93</v>
      </c>
      <c r="F31" s="50" t="s">
        <v>86</v>
      </c>
      <c r="G31" s="50"/>
      <c r="H31" s="20">
        <v>3</v>
      </c>
      <c r="I31" s="20">
        <v>3</v>
      </c>
      <c r="J31" s="53"/>
      <c r="K31" s="50"/>
      <c r="L31" s="8"/>
    </row>
    <row r="32" spans="1:12" s="1" customFormat="1" ht="51" customHeight="1">
      <c r="A32" s="30"/>
      <c r="B32" s="33"/>
      <c r="C32" s="38"/>
      <c r="D32" s="4" t="s">
        <v>62</v>
      </c>
      <c r="E32" s="20" t="s">
        <v>92</v>
      </c>
      <c r="F32" s="50" t="s">
        <v>87</v>
      </c>
      <c r="G32" s="50"/>
      <c r="H32" s="20">
        <v>4</v>
      </c>
      <c r="I32" s="20">
        <v>4</v>
      </c>
      <c r="J32" s="51"/>
      <c r="K32" s="52"/>
      <c r="L32" s="8"/>
    </row>
    <row r="33" spans="1:12" s="1" customFormat="1" ht="51" customHeight="1">
      <c r="A33" s="30"/>
      <c r="B33" s="33"/>
      <c r="C33" s="38"/>
      <c r="D33" s="4" t="s">
        <v>63</v>
      </c>
      <c r="E33" s="20" t="s">
        <v>91</v>
      </c>
      <c r="F33" s="50" t="s">
        <v>88</v>
      </c>
      <c r="G33" s="50"/>
      <c r="H33" s="20">
        <v>3</v>
      </c>
      <c r="I33" s="20">
        <v>3</v>
      </c>
      <c r="J33" s="50"/>
      <c r="K33" s="50"/>
      <c r="L33" s="8"/>
    </row>
    <row r="34" spans="1:12" s="1" customFormat="1" ht="36.75" customHeight="1">
      <c r="A34" s="30"/>
      <c r="B34" s="33"/>
      <c r="C34" s="38"/>
      <c r="D34" s="4" t="s">
        <v>64</v>
      </c>
      <c r="E34" s="20" t="s">
        <v>90</v>
      </c>
      <c r="F34" s="50" t="s">
        <v>89</v>
      </c>
      <c r="G34" s="50"/>
      <c r="H34" s="20">
        <v>3</v>
      </c>
      <c r="I34" s="20">
        <v>3</v>
      </c>
      <c r="J34" s="50"/>
      <c r="K34" s="50"/>
      <c r="L34" s="8"/>
    </row>
    <row r="35" spans="1:11" ht="92.25" customHeight="1">
      <c r="A35" s="30"/>
      <c r="B35" s="33" t="s">
        <v>99</v>
      </c>
      <c r="C35" s="33" t="s">
        <v>98</v>
      </c>
      <c r="D35" s="21" t="s">
        <v>72</v>
      </c>
      <c r="E35" s="19" t="s">
        <v>96</v>
      </c>
      <c r="F35" s="49" t="s">
        <v>107</v>
      </c>
      <c r="G35" s="46"/>
      <c r="H35" s="16">
        <v>5</v>
      </c>
      <c r="I35" s="16">
        <v>5</v>
      </c>
      <c r="J35" s="29"/>
      <c r="K35" s="29"/>
    </row>
    <row r="36" spans="1:11" ht="92.25" customHeight="1">
      <c r="A36" s="30"/>
      <c r="B36" s="33"/>
      <c r="C36" s="33"/>
      <c r="D36" s="21" t="s">
        <v>73</v>
      </c>
      <c r="E36" s="5" t="s">
        <v>54</v>
      </c>
      <c r="F36" s="46" t="s">
        <v>108</v>
      </c>
      <c r="G36" s="46"/>
      <c r="H36" s="16">
        <v>5</v>
      </c>
      <c r="I36" s="16">
        <v>5</v>
      </c>
      <c r="J36" s="29"/>
      <c r="K36" s="29"/>
    </row>
    <row r="37" spans="1:11" ht="90" customHeight="1">
      <c r="A37" s="30" t="s">
        <v>104</v>
      </c>
      <c r="B37" s="33" t="s">
        <v>100</v>
      </c>
      <c r="C37" s="33" t="s">
        <v>65</v>
      </c>
      <c r="D37" s="6" t="s">
        <v>74</v>
      </c>
      <c r="E37" s="5" t="s">
        <v>54</v>
      </c>
      <c r="F37" s="46" t="s">
        <v>109</v>
      </c>
      <c r="G37" s="46"/>
      <c r="H37" s="16">
        <v>5</v>
      </c>
      <c r="I37" s="16">
        <v>5</v>
      </c>
      <c r="J37" s="29"/>
      <c r="K37" s="29"/>
    </row>
    <row r="38" spans="1:11" ht="90" customHeight="1">
      <c r="A38" s="30"/>
      <c r="B38" s="33"/>
      <c r="C38" s="33"/>
      <c r="D38" s="21" t="s">
        <v>75</v>
      </c>
      <c r="E38" s="5" t="s">
        <v>54</v>
      </c>
      <c r="F38" s="46" t="s">
        <v>110</v>
      </c>
      <c r="G38" s="46"/>
      <c r="H38" s="16">
        <v>5</v>
      </c>
      <c r="I38" s="16">
        <v>5</v>
      </c>
      <c r="J38" s="29"/>
      <c r="K38" s="29"/>
    </row>
    <row r="39" spans="1:11" ht="103.5" customHeight="1">
      <c r="A39" s="30"/>
      <c r="B39" s="33"/>
      <c r="C39" s="33"/>
      <c r="D39" s="21" t="s">
        <v>76</v>
      </c>
      <c r="E39" s="5" t="s">
        <v>54</v>
      </c>
      <c r="F39" s="46" t="s">
        <v>111</v>
      </c>
      <c r="G39" s="46"/>
      <c r="H39" s="16">
        <v>5</v>
      </c>
      <c r="I39" s="16">
        <v>4.9</v>
      </c>
      <c r="J39" s="47" t="s">
        <v>81</v>
      </c>
      <c r="K39" s="47"/>
    </row>
    <row r="40" spans="1:11" ht="103.5" customHeight="1">
      <c r="A40" s="30"/>
      <c r="B40" s="33"/>
      <c r="C40" s="33"/>
      <c r="D40" s="21" t="s">
        <v>77</v>
      </c>
      <c r="E40" s="5" t="s">
        <v>54</v>
      </c>
      <c r="F40" s="46" t="s">
        <v>112</v>
      </c>
      <c r="G40" s="46"/>
      <c r="H40" s="16">
        <v>5</v>
      </c>
      <c r="I40" s="16">
        <v>4.9</v>
      </c>
      <c r="J40" s="48" t="s">
        <v>113</v>
      </c>
      <c r="K40" s="48"/>
    </row>
    <row r="41" spans="1:11" ht="51" customHeight="1">
      <c r="A41" s="30"/>
      <c r="B41" s="3" t="s">
        <v>66</v>
      </c>
      <c r="C41" s="3" t="s">
        <v>67</v>
      </c>
      <c r="D41" s="21" t="s">
        <v>83</v>
      </c>
      <c r="E41" s="19" t="s">
        <v>105</v>
      </c>
      <c r="F41" s="44">
        <v>0.98</v>
      </c>
      <c r="G41" s="29"/>
      <c r="H41" s="16">
        <v>10</v>
      </c>
      <c r="I41" s="16">
        <v>10</v>
      </c>
      <c r="J41" s="45"/>
      <c r="K41" s="45"/>
    </row>
    <row r="42" spans="1:11" ht="20.25" customHeight="1">
      <c r="A42" s="34" t="s">
        <v>68</v>
      </c>
      <c r="B42" s="34"/>
      <c r="C42" s="34"/>
      <c r="D42" s="34"/>
      <c r="E42" s="34"/>
      <c r="F42" s="34"/>
      <c r="G42" s="34"/>
      <c r="H42" s="17">
        <v>100</v>
      </c>
      <c r="I42" s="17">
        <v>99.3</v>
      </c>
      <c r="J42" s="34"/>
      <c r="K42" s="34"/>
    </row>
  </sheetData>
  <sheetProtection/>
  <mergeCells count="95">
    <mergeCell ref="A1:K1"/>
    <mergeCell ref="A2:K2"/>
    <mergeCell ref="A3:B3"/>
    <mergeCell ref="C3:K3"/>
    <mergeCell ref="A4:B4"/>
    <mergeCell ref="C4:D4"/>
    <mergeCell ref="F4:K4"/>
    <mergeCell ref="F5:G5"/>
    <mergeCell ref="F6:G6"/>
    <mergeCell ref="F7:G7"/>
    <mergeCell ref="F8:G8"/>
    <mergeCell ref="F9:G9"/>
    <mergeCell ref="C10:E10"/>
    <mergeCell ref="F10:K10"/>
    <mergeCell ref="K6:K9"/>
    <mergeCell ref="F11:K11"/>
    <mergeCell ref="F12:G12"/>
    <mergeCell ref="J12:K12"/>
    <mergeCell ref="F13:G13"/>
    <mergeCell ref="J13:K13"/>
    <mergeCell ref="F14:G14"/>
    <mergeCell ref="J14:K14"/>
    <mergeCell ref="J15:K15"/>
    <mergeCell ref="F16:G16"/>
    <mergeCell ref="J16:K16"/>
    <mergeCell ref="F18:G18"/>
    <mergeCell ref="J18:K18"/>
    <mergeCell ref="F17:G17"/>
    <mergeCell ref="J17:K17"/>
    <mergeCell ref="F15:G15"/>
    <mergeCell ref="F19:G19"/>
    <mergeCell ref="J19:K19"/>
    <mergeCell ref="J25:K25"/>
    <mergeCell ref="F20:G20"/>
    <mergeCell ref="J20:K20"/>
    <mergeCell ref="F21:G21"/>
    <mergeCell ref="J21:K21"/>
    <mergeCell ref="F22:G22"/>
    <mergeCell ref="J22:K22"/>
    <mergeCell ref="J26:K26"/>
    <mergeCell ref="F27:G27"/>
    <mergeCell ref="J27:K27"/>
    <mergeCell ref="F28:G28"/>
    <mergeCell ref="J28:K28"/>
    <mergeCell ref="F23:G23"/>
    <mergeCell ref="J23:K23"/>
    <mergeCell ref="F24:G24"/>
    <mergeCell ref="J24:K24"/>
    <mergeCell ref="F25:G25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J40:K40"/>
    <mergeCell ref="J35:K35"/>
    <mergeCell ref="F36:G36"/>
    <mergeCell ref="J36:K36"/>
    <mergeCell ref="F37:G37"/>
    <mergeCell ref="J37:K37"/>
    <mergeCell ref="F35:G35"/>
    <mergeCell ref="F26:G26"/>
    <mergeCell ref="F41:G41"/>
    <mergeCell ref="J41:K41"/>
    <mergeCell ref="A42:G42"/>
    <mergeCell ref="J42:K42"/>
    <mergeCell ref="F38:G38"/>
    <mergeCell ref="J38:K38"/>
    <mergeCell ref="F39:G39"/>
    <mergeCell ref="J39:K39"/>
    <mergeCell ref="F40:G40"/>
    <mergeCell ref="A5:B9"/>
    <mergeCell ref="A10:B11"/>
    <mergeCell ref="C23:C25"/>
    <mergeCell ref="C26:C29"/>
    <mergeCell ref="C30:C34"/>
    <mergeCell ref="C11:E11"/>
    <mergeCell ref="A12:A18"/>
    <mergeCell ref="A19:A36"/>
    <mergeCell ref="C13:C18"/>
    <mergeCell ref="B13:B18"/>
    <mergeCell ref="A37:A41"/>
    <mergeCell ref="B35:B36"/>
    <mergeCell ref="B37:B40"/>
    <mergeCell ref="C19:C22"/>
    <mergeCell ref="B19:B34"/>
    <mergeCell ref="C35:C36"/>
    <mergeCell ref="C37:C40"/>
  </mergeCells>
  <printOptions horizontalCentered="1"/>
  <pageMargins left="0.3937007874015748" right="0.3937007874015748" top="0.31496062992125984" bottom="0.7086614173228347" header="0.31496062992125984" footer="0.11811023622047245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jz</dc:creator>
  <cp:keywords/>
  <dc:description/>
  <cp:lastModifiedBy>于喆</cp:lastModifiedBy>
  <cp:lastPrinted>2020-07-15T08:01:21Z</cp:lastPrinted>
  <dcterms:created xsi:type="dcterms:W3CDTF">2006-09-13T11:21:51Z</dcterms:created>
  <dcterms:modified xsi:type="dcterms:W3CDTF">2020-07-15T10:34:35Z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