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封面"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支出决算表" sheetId="8" r:id="rId8"/>
    <sheet name="一般公共预算财政拨款“三公”经费支出决算表" sheetId="9" r:id="rId9"/>
  </sheets>
  <definedNames>
    <definedName name="_xlnm.Print_Area" localSheetId="4">'财政拨款收入支出决算总表'!$A$1:$I$33</definedName>
    <definedName name="_xlnm.Print_Area" localSheetId="2">'收入决算表'!$A$1:$I$83</definedName>
    <definedName name="_xlnm.Print_Area" localSheetId="8">'一般公共预算财政拨款“三公”经费支出决算表'!$A$1:$F$10</definedName>
    <definedName name="_xlnm.Print_Area" localSheetId="5">'一般公共预算财政拨款支出决算表'!$A$1:$E$92</definedName>
    <definedName name="_xlnm.Print_Area" localSheetId="7">'政府性基金预算财政拨款支出决算表'!$A$1:$H$13</definedName>
    <definedName name="_xlnm.Print_Area" localSheetId="3">'支出决算表'!$A$1:$H$95</definedName>
    <definedName name="_xlnm.Print_Titles" localSheetId="2">'收入决算表'!$1:$5</definedName>
    <definedName name="_xlnm.Print_Titles" localSheetId="5">'一般公共预算财政拨款支出决算表'!$1:$6</definedName>
    <definedName name="_xlnm.Print_Titles" localSheetId="3">'支出决算表'!$1:$5</definedName>
  </definedNames>
  <calcPr fullCalcOnLoad="1"/>
</workbook>
</file>

<file path=xl/sharedStrings.xml><?xml version="1.0" encoding="utf-8"?>
<sst xmlns="http://schemas.openxmlformats.org/spreadsheetml/2006/main" count="898" uniqueCount="400">
  <si>
    <t>附件：</t>
  </si>
  <si>
    <t>收入支出决算总表</t>
  </si>
  <si>
    <t>单位：元</t>
  </si>
  <si>
    <t xml:space="preserve">收               入 </t>
  </si>
  <si>
    <t>支               出</t>
  </si>
  <si>
    <t>项    目</t>
  </si>
  <si>
    <t>行次</t>
  </si>
  <si>
    <t>决算数</t>
  </si>
  <si>
    <t>栏    次</t>
  </si>
  <si>
    <t/>
  </si>
  <si>
    <t>1</t>
  </si>
  <si>
    <t>2</t>
  </si>
  <si>
    <t>一、一般公共预算财政拨款收入</t>
  </si>
  <si>
    <t>一、一般公共服务支出</t>
  </si>
  <si>
    <t>二、政府性基金预算财政拨款收入</t>
  </si>
  <si>
    <t>二、公共安全支出</t>
  </si>
  <si>
    <t>三、上级补助收入</t>
  </si>
  <si>
    <t>3</t>
  </si>
  <si>
    <t>三、教育支出</t>
  </si>
  <si>
    <t>四、事业收入</t>
  </si>
  <si>
    <t>4</t>
  </si>
  <si>
    <t>四、科学技术支出</t>
  </si>
  <si>
    <t>五、经营收入</t>
  </si>
  <si>
    <t>5</t>
  </si>
  <si>
    <t>五、文化旅游体育与传媒支出</t>
  </si>
  <si>
    <t>六、附属单位上缴收入</t>
  </si>
  <si>
    <t>6</t>
  </si>
  <si>
    <t>六、社会保障和就业支出</t>
  </si>
  <si>
    <t>七、其他收入</t>
  </si>
  <si>
    <t>7</t>
  </si>
  <si>
    <t>七、卫生健康支出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</si>
  <si>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</si>
  <si>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</si>
  <si>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</si>
  <si>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</si>
  <si>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</si>
  <si>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</si>
  <si>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</si>
  <si>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</si>
  <si>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</si>
  <si>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</si>
  <si>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</si>
  <si>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</si>
  <si>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</si>
  <si>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</si>
  <si>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</si>
  <si>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</si>
  <si>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</si>
  <si>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十六、自然资源海洋气象等支出</t>
  </si>
  <si>
    <t>17</t>
  </si>
  <si>
    <t>十七、住房保障支出</t>
  </si>
  <si>
    <t>18</t>
  </si>
  <si>
    <t>十八、粮油物资储备支出</t>
  </si>
  <si>
    <t>19</t>
  </si>
  <si>
    <t>十九、灾害防治及应急管理支出</t>
  </si>
  <si>
    <t>20</t>
  </si>
  <si>
    <t>二十、债务付息支出</t>
  </si>
  <si>
    <t>21</t>
  </si>
  <si>
    <t>二十一、其他支出</t>
  </si>
  <si>
    <t>本  年  收  入  合  计</t>
  </si>
  <si>
    <t>22</t>
  </si>
  <si>
    <t xml:space="preserve"> 本  年  支  出  合  计</t>
  </si>
  <si>
    <t>八、用事业基金弥补收支差额</t>
  </si>
  <si>
    <t>23</t>
  </si>
  <si>
    <t>二十二、结余分配</t>
  </si>
  <si>
    <t>九、年初结转和结余</t>
  </si>
  <si>
    <t>24</t>
  </si>
  <si>
    <t>二十三、年末结转和结余</t>
  </si>
  <si>
    <t xml:space="preserve">     其中：财政拨款结转和结余</t>
  </si>
  <si>
    <t>25</t>
  </si>
  <si>
    <t xml:space="preserve">           其他结转和结余</t>
  </si>
  <si>
    <t>26</t>
  </si>
  <si>
    <t>收     入     总      计</t>
  </si>
  <si>
    <t>支　   出　   总   　计</t>
  </si>
  <si>
    <t>本年收入合计</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</si>
  <si>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</si>
  <si>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</si>
  <si>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</si>
  <si>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</si>
  <si>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</si>
  <si>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</si>
  <si>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</si>
  <si>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</si>
  <si>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</si>
  <si>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</si>
  <si>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</si>
  <si>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</si>
  <si>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本年支出合计</t>
  </si>
  <si>
    <t>基本支出</t>
  </si>
  <si>
    <t>项目支出</t>
  </si>
  <si>
    <t>上缴上级支出</t>
  </si>
  <si>
    <t>经营支出</t>
  </si>
  <si>
    <t>对附属单位补助支出</t>
  </si>
  <si>
    <t>注：本表反映部门本年度各项支出情况。</t>
  </si>
  <si>
    <t>财政拨款收入支出决算总表</t>
  </si>
  <si>
    <t>收入</t>
  </si>
  <si>
    <t>支出</t>
  </si>
  <si>
    <t>金额</t>
  </si>
  <si>
    <t>一般公共预算财政拨款</t>
  </si>
  <si>
    <t>政府性基金预算财政拨款</t>
  </si>
  <si>
    <t>国有资本经营预算拨款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</si>
  <si>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</si>
  <si>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</si>
  <si>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</si>
  <si>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</si>
  <si>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</si>
  <si>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</si>
  <si>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</si>
  <si>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</si>
  <si>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注：本表反映部门本年度一般公共预算财政拨款、政府性基金预算财政拨款和国有资本经营预算拨款的总收支和年末结转结余情况。</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</si>
  <si>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</si>
  <si>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</si>
  <si>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</si>
  <si>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</si>
  <si>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一般公共预算财政拨款基本支出决算表</t>
  </si>
  <si>
    <t>人员经费</t>
  </si>
  <si>
    <t>公用经费</t>
  </si>
  <si>
    <t>科目编码</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</si>
  <si>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</si>
  <si>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</si>
  <si>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</si>
  <si>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</si>
  <si>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</si>
  <si>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</si>
  <si>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</si>
  <si>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</si>
  <si>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</si>
  <si>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</si>
  <si>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</si>
  <si>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</si>
  <si>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</si>
  <si>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</si>
  <si>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</si>
  <si>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</si>
  <si>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</si>
  <si>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</si>
  <si>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</si>
  <si>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</si>
  <si>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</si>
  <si>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</si>
  <si>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</si>
  <si>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</si>
  <si>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</si>
  <si>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</si>
  <si>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</si>
  <si>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</si>
  <si>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</si>
  <si>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</si>
  <si>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</si>
  <si>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</si>
  <si>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</si>
  <si>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</si>
  <si>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</si>
  <si>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</si>
  <si>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</si>
  <si>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</si>
  <si>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</si>
  <si>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</si>
  <si>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</si>
  <si>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</si>
  <si>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</si>
  <si>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</si>
  <si>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</si>
  <si>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</si>
  <si>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</si>
  <si>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</si>
  <si>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</si>
  <si>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</si>
  <si>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</si>
  <si>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</si>
  <si>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</si>
  <si>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</si>
  <si>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</si>
  <si>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</si>
  <si>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</si>
  <si>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</si>
  <si>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</si>
  <si>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</si>
  <si>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</si>
  <si>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</si>
  <si>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</si>
  <si>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</si>
  <si>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</si>
  <si>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</si>
  <si>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</si>
  <si>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</si>
  <si>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</si>
  <si>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</si>
  <si>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</si>
  <si>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</si>
  <si>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</si>
  <si>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</si>
  <si>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</si>
  <si>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其他对个人和家庭的补助</t>
  </si>
  <si>
    <t xml:space="preserve">  其他交通费用</t>
  </si>
  <si>
    <t xml:space="preserve">  其他对企业补助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</si>
  <si>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</si>
  <si>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</si>
  <si>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</si>
  <si>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</si>
  <si>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</si>
  <si>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</si>
  <si>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</si>
  <si>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</si>
  <si>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</si>
  <si>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</si>
  <si>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</si>
  <si>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注：本表反映部门本年度一般公共预算财政拨款基本支出明细情况。</t>
  </si>
  <si>
    <t>政府性基金预算财政拨款收入支出决算表</t>
  </si>
  <si>
    <t>年初结转和结余</t>
  </si>
  <si>
    <t>本年收入</t>
  </si>
  <si>
    <t>本年支出</t>
  </si>
  <si>
    <t>年末结转和结余</t>
  </si>
  <si>
    <t>小计</t>
  </si>
  <si>
    <t>注：1、本表反映部门本年度政府性基金预算财政拨款收入支出及结转和结余情况。</t>
  </si>
  <si>
    <t xml:space="preserve">    2、无政府性基金预算拨款支出的部门，在决算公开中仍保留该表的空表格式，并在本表下方作下述说明：天津市XX部门2019年度无政府性基金预算财政拨款收入、支出和结转结余，故本表为空表。</t>
  </si>
  <si>
    <t>一般公共预算财政拨款“三公”经费支出决算表</t>
  </si>
  <si>
    <t>因公出国（境）费</t>
  </si>
  <si>
    <t>公务用车购置及运行维护费</t>
  </si>
  <si>
    <t>公务接待费</t>
  </si>
  <si>
    <t>公务用车
购置费</t>
  </si>
  <si>
    <t>公务用车
运行维护费</t>
  </si>
  <si>
    <t>注：2019年度决算数是包括当年一般公共预算财政拨款和以前年度结转资金安排的实际支出。</t>
  </si>
  <si>
    <t>天津市教育委员会2019年度部门决算公开表</t>
  </si>
  <si>
    <t>编制单位：天津市教育委员会</t>
  </si>
  <si>
    <t>编制单位：天津市教育委员会</t>
  </si>
  <si>
    <t>201</t>
  </si>
  <si>
    <t>一般公共服务支出</t>
  </si>
  <si>
    <t>20131</t>
  </si>
  <si>
    <t>党委办公厅（室）及相关机构事务</t>
  </si>
  <si>
    <t>2013101</t>
  </si>
  <si>
    <t xml:space="preserve">  行政运行</t>
  </si>
  <si>
    <t>205</t>
  </si>
  <si>
    <t>教育支出</t>
  </si>
  <si>
    <t>20501</t>
  </si>
  <si>
    <t>教育管理事务</t>
  </si>
  <si>
    <t>2050101</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</si>
  <si>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</si>
  <si>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</si>
  <si>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</si>
  <si>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</si>
  <si>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</si>
  <si>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</si>
  <si>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</si>
  <si>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</si>
  <si>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</si>
  <si>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</si>
  <si>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</si>
  <si>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</si>
  <si>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</si>
  <si>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</si>
  <si>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</si>
  <si>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职业教育</t>
  </si>
  <si>
    <t>2050302</t>
  </si>
  <si>
    <t xml:space="preserve">  中专教育</t>
  </si>
  <si>
    <t>2050303</t>
  </si>
  <si>
    <t xml:space="preserve">  技校教育</t>
  </si>
  <si>
    <t>2050305</t>
  </si>
  <si>
    <t xml:space="preserve">  高等职业教育</t>
  </si>
  <si>
    <t>2050399</t>
  </si>
  <si>
    <t xml:space="preserve">  其他职业教育支出</t>
  </si>
  <si>
    <t>20505</t>
  </si>
  <si>
    <t>广播电视教育</t>
  </si>
  <si>
    <t>2050501</t>
  </si>
  <si>
    <t xml:space="preserve">  广播电视学校</t>
  </si>
  <si>
    <t>20507</t>
  </si>
  <si>
    <t>特殊教育</t>
  </si>
  <si>
    <t>2050701</t>
  </si>
  <si>
    <t xml:space="preserve">  特殊学校教育</t>
  </si>
  <si>
    <t>2050702</t>
  </si>
  <si>
    <t xml:space="preserve">  工读学校教育</t>
  </si>
  <si>
    <t>20508</t>
  </si>
  <si>
    <t>进修及培训</t>
  </si>
  <si>
    <t>2050802</t>
  </si>
  <si>
    <t xml:space="preserve">  干部教育</t>
  </si>
  <si>
    <t>20509</t>
  </si>
  <si>
    <t>教育费附加安排的支出</t>
  </si>
  <si>
    <t>2050905</t>
  </si>
  <si>
    <t xml:space="preserve">  中等职业学校教学设施</t>
  </si>
  <si>
    <t>20599</t>
  </si>
  <si>
    <t>其他教育支出</t>
  </si>
  <si>
    <t>2059999</t>
  </si>
  <si>
    <t xml:space="preserve">  其他教育支出</t>
  </si>
  <si>
    <t>206</t>
  </si>
  <si>
    <t>科学技术支出</t>
  </si>
  <si>
    <t>20602</t>
  </si>
  <si>
    <t>基础研究</t>
  </si>
  <si>
    <t>2060203</t>
  </si>
  <si>
    <t xml:space="preserve">  自然科学基金</t>
  </si>
  <si>
    <t>2060206</t>
  </si>
  <si>
    <t xml:space="preserve">  专项基础科研</t>
  </si>
  <si>
    <t>20603</t>
  </si>
  <si>
    <t>应用研究</t>
  </si>
  <si>
    <t>2060303</t>
  </si>
  <si>
    <t xml:space="preserve">  高技术研究</t>
  </si>
  <si>
    <t>20604</t>
  </si>
  <si>
    <t>技术研究与开发</t>
  </si>
  <si>
    <t>2060402</t>
  </si>
  <si>
    <t xml:space="preserve">  应用技术研究与开发</t>
  </si>
  <si>
    <t>20608</t>
  </si>
  <si>
    <t>科技交流与合作</t>
  </si>
  <si>
    <t>2060899</t>
  </si>
  <si>
    <t xml:space="preserve">  其他科技交流与合作支出</t>
  </si>
  <si>
    <t>20699</t>
  </si>
  <si>
    <t>其他科学技术支出</t>
  </si>
  <si>
    <t>2069999</t>
  </si>
  <si>
    <t xml:space="preserve">  其他科学技术支出</t>
  </si>
  <si>
    <t>207</t>
  </si>
  <si>
    <t>文化旅游体育与传媒支出</t>
  </si>
  <si>
    <t>20702</t>
  </si>
  <si>
    <t>文物</t>
  </si>
  <si>
    <t>2070204</t>
  </si>
  <si>
    <t xml:space="preserve">  文物保护</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</si>
  <si>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</si>
  <si>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</si>
  <si>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</si>
  <si>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</si>
  <si>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</si>
  <si>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</si>
  <si>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</si>
  <si>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</si>
  <si>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20811</t>
  </si>
  <si>
    <t>残疾人事业</t>
  </si>
  <si>
    <t>2081106</t>
  </si>
  <si>
    <t xml:space="preserve">  残疾人体育</t>
  </si>
  <si>
    <t>2081199</t>
  </si>
  <si>
    <t xml:space="preserve">  其他残疾人事业支出</t>
  </si>
  <si>
    <t>210</t>
  </si>
  <si>
    <t>卫生健康支出</t>
  </si>
  <si>
    <t>21002</t>
  </si>
  <si>
    <t>公立医院</t>
  </si>
  <si>
    <t>2100201</t>
  </si>
  <si>
    <t xml:space="preserve">  综合医院</t>
  </si>
  <si>
    <t>2100202</t>
  </si>
  <si>
    <t xml:space="preserve">  中医（民族）医院</t>
  </si>
  <si>
    <t>2100207</t>
  </si>
  <si>
    <t xml:space="preserve">  儿童医院</t>
  </si>
  <si>
    <t>2100208</t>
  </si>
  <si>
    <t xml:space="preserve">  其他专科医院</t>
  </si>
  <si>
    <t>21004</t>
  </si>
  <si>
    <t>公共卫生</t>
  </si>
  <si>
    <t>2100408</t>
  </si>
  <si>
    <t xml:space="preserve">  基本公共卫生服务</t>
  </si>
  <si>
    <t>2100409</t>
  </si>
  <si>
    <t xml:space="preserve">  重大公共卫生专项</t>
  </si>
  <si>
    <t>21006</t>
  </si>
  <si>
    <t>中医药</t>
  </si>
  <si>
    <t>2100601</t>
  </si>
  <si>
    <t xml:space="preserve">  中医（民族医）药专项</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</si>
  <si>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</si>
  <si>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</si>
  <si>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</si>
  <si>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</si>
  <si>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</si>
  <si>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</si>
  <si>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</si>
  <si>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</si>
  <si>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</si>
  <si>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</si>
  <si>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</si>
  <si>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</si>
  <si>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21301</t>
  </si>
  <si>
    <t>农业</t>
  </si>
  <si>
    <t>2130106</t>
  </si>
  <si>
    <t xml:space="preserve">  科技转化与推广服务</t>
  </si>
  <si>
    <t>21305</t>
  </si>
  <si>
    <t>扶贫</t>
  </si>
  <si>
    <t>2130505</t>
  </si>
  <si>
    <t xml:space="preserve">  生产发展</t>
  </si>
  <si>
    <t>229</t>
  </si>
  <si>
    <t>22960</t>
  </si>
  <si>
    <t>彩票公益金安排的支出</t>
  </si>
  <si>
    <t>2296003</t>
  </si>
  <si>
    <t xml:space="preserve">  用于体育事业的彩票公益金支出</t>
  </si>
  <si>
    <t>科学技术支出</t>
  </si>
  <si>
    <t>收入决算表</t>
  </si>
  <si>
    <t>2050801</t>
  </si>
  <si>
    <t xml:space="preserve">  教师进修</t>
  </si>
  <si>
    <t>2050903</t>
  </si>
  <si>
    <t xml:space="preserve">  城市中小学校舍建设</t>
  </si>
  <si>
    <t>2060202</t>
  </si>
  <si>
    <t xml:space="preserve">  重点基础研究规划</t>
  </si>
  <si>
    <t>2060302</t>
  </si>
  <si>
    <t xml:space="preserve">  社会公益研究</t>
  </si>
  <si>
    <t>2060404</t>
  </si>
  <si>
    <t xml:space="preserve">  科技成果转化与扩散</t>
  </si>
  <si>
    <t>20605</t>
  </si>
  <si>
    <t>科技条件与服务</t>
  </si>
  <si>
    <t>2060502</t>
  </si>
  <si>
    <t xml:space="preserve">  技术创新服务体系</t>
  </si>
  <si>
    <t>2060503</t>
  </si>
  <si>
    <t xml:space="preserve">  科技条件专项</t>
  </si>
  <si>
    <t>2060801</t>
  </si>
  <si>
    <t xml:space="preserve">  国际交流与合作</t>
  </si>
  <si>
    <t>20609</t>
  </si>
  <si>
    <t>科技重大项目</t>
  </si>
  <si>
    <t>2060901</t>
  </si>
  <si>
    <t xml:space="preserve">  科技重大专项</t>
  </si>
  <si>
    <t>2081104</t>
  </si>
  <si>
    <t xml:space="preserve">  残疾人康复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</si>
</sst>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
    <numFmt numFmtId="180" formatCode="0.00_ "/>
  </numFmts>
  <fonts count="46">
    <font>
      <sz val="12"/>
      <name val="宋体"/>
      <family val="0"/>
    </font>
    <font>
      <sz val="11"/>
      <color indexed="8"/>
      <name val="宋体"/>
      <family val="0"/>
    </font>
    <font>
      <sz val="16"/>
      <name val="宋体"/>
      <family val="0"/>
    </font>
    <font>
      <sz val="10"/>
      <name val="宋体"/>
      <family val="0"/>
    </font>
    <font>
      <sz val="20"/>
      <name val="华文中宋"/>
      <family val="0"/>
    </font>
    <font>
      <sz val="10"/>
      <color indexed="8"/>
      <name val="宋体"/>
      <family val="0"/>
    </font>
    <font>
      <sz val="11"/>
      <name val="宋体"/>
      <family val="0"/>
    </font>
    <font>
      <sz val="26"/>
      <name val="宋体"/>
      <family val="0"/>
    </font>
    <font>
      <sz val="11"/>
      <color indexed="63"/>
      <name val="宋体"/>
      <family val="0"/>
    </font>
    <font>
      <sz val="12"/>
      <color indexed="8"/>
      <name val="宋体"/>
      <family val="0"/>
    </font>
    <font>
      <sz val="20"/>
      <color indexed="8"/>
      <name val="华文中宋"/>
      <family val="0"/>
    </font>
    <font>
      <sz val="9"/>
      <name val="宋体"/>
      <family val="0"/>
    </font>
    <font>
      <sz val="28"/>
      <name val="华文中宋"/>
      <family val="0"/>
    </font>
    <font>
      <sz val="22"/>
      <name val="黑体"/>
      <family val="0"/>
    </font>
    <font>
      <sz val="14"/>
      <name val="黑体"/>
      <family val="0"/>
    </font>
    <font>
      <sz val="32"/>
      <name val="华文中宋"/>
      <family val="0"/>
    </font>
    <font>
      <sz val="26"/>
      <name val="方正小标宋简体"/>
      <family val="4"/>
    </font>
    <font>
      <sz val="19"/>
      <name val="华文中宋"/>
      <family val="0"/>
    </font>
    <font>
      <sz val="20"/>
      <name val="黑体"/>
      <family val="0"/>
    </font>
    <font>
      <sz val="18"/>
      <name val="黑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b/>
      <sz val="11"/>
      <color indexed="53"/>
      <name val="宋体"/>
      <family val="0"/>
    </font>
    <font>
      <sz val="11"/>
      <color indexed="53"/>
      <name val="宋体"/>
      <family val="0"/>
    </font>
    <font>
      <sz val="11"/>
      <color indexed="17"/>
      <name val="宋体"/>
      <family val="0"/>
    </font>
    <font>
      <sz val="10"/>
      <name val="Arial"/>
      <family val="2"/>
    </font>
    <font>
      <sz val="24"/>
      <name val="华文中宋"/>
      <family val="0"/>
    </font>
    <font>
      <b/>
      <sz val="11"/>
      <name val="宋体"/>
      <family val="0"/>
    </font>
    <font>
      <sz val="11"/>
      <color theme="1"/>
      <name val="Calibri"/>
      <family val="0"/>
    </font>
    <font>
      <sz val="11"/>
      <name val="Calibri"/>
      <family val="0"/>
    </font>
    <font>
      <b/>
      <sz val="11"/>
      <name val="Calibri"/>
      <family val="0"/>
    </font>
    <font>
      <sz val="10"/>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thin"/>
      <right style="hair"/>
      <top>
        <color indexed="63"/>
      </top>
      <bottom style="hair"/>
    </border>
  </borders>
  <cellStyleXfs count="86">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34"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3"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protection/>
    </xf>
    <xf numFmtId="0" fontId="0" fillId="0" borderId="0">
      <alignment vertical="center"/>
      <protection/>
    </xf>
    <xf numFmtId="0" fontId="29" fillId="0" borderId="0" applyNumberFormat="0" applyFill="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2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11" borderId="5" applyNumberFormat="0" applyAlignment="0" applyProtection="0"/>
    <xf numFmtId="0" fontId="33" fillId="12" borderId="6" applyNumberFormat="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8" borderId="0" applyNumberFormat="0" applyBorder="0" applyAlignment="0" applyProtection="0"/>
    <xf numFmtId="0" fontId="30" fillId="17" borderId="0" applyNumberFormat="0" applyBorder="0" applyAlignment="0" applyProtection="0"/>
    <xf numFmtId="0" fontId="25" fillId="11" borderId="8" applyNumberFormat="0" applyAlignment="0" applyProtection="0"/>
    <xf numFmtId="0" fontId="31" fillId="5" borderId="5" applyNumberFormat="0" applyAlignment="0" applyProtection="0"/>
    <xf numFmtId="0" fontId="39" fillId="0" borderId="0">
      <alignment/>
      <protection/>
    </xf>
    <xf numFmtId="0" fontId="22" fillId="0" borderId="0" applyNumberFormat="0" applyFill="0" applyBorder="0" applyAlignment="0" applyProtection="0"/>
    <xf numFmtId="0" fontId="1" fillId="3" borderId="9" applyNumberFormat="0" applyFont="0" applyAlignment="0" applyProtection="0"/>
  </cellStyleXfs>
  <cellXfs count="290">
    <xf numFmtId="0" fontId="0" fillId="0" borderId="0" xfId="0" applyAlignment="1">
      <alignment/>
    </xf>
    <xf numFmtId="0" fontId="0" fillId="0" borderId="0" xfId="0" applyFont="1" applyFill="1" applyBorder="1" applyAlignment="1">
      <alignment/>
    </xf>
    <xf numFmtId="0" fontId="2" fillId="11" borderId="0" xfId="57" applyFont="1" applyFill="1" applyAlignment="1">
      <alignment vertical="center" wrapText="1"/>
      <protection/>
    </xf>
    <xf numFmtId="0" fontId="3" fillId="11"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5" fillId="11" borderId="0" xfId="54" applyFont="1" applyFill="1" applyAlignment="1">
      <alignment horizontal="left" vertical="center"/>
      <protection/>
    </xf>
    <xf numFmtId="0" fontId="3" fillId="11" borderId="0" xfId="57" applyFont="1" applyFill="1" applyBorder="1" applyAlignment="1">
      <alignment vertical="center" wrapText="1"/>
      <protection/>
    </xf>
    <xf numFmtId="0" fontId="5" fillId="11" borderId="0" xfId="54" applyFont="1" applyFill="1" applyAlignment="1">
      <alignment horizontal="right" vertical="center"/>
      <protection/>
    </xf>
    <xf numFmtId="0" fontId="6" fillId="0" borderId="10" xfId="57" applyNumberFormat="1" applyFont="1" applyFill="1" applyBorder="1" applyAlignment="1">
      <alignment horizontal="center" vertical="center" wrapText="1"/>
      <protection/>
    </xf>
    <xf numFmtId="0" fontId="7" fillId="0" borderId="0" xfId="57" applyFont="1" applyAlignment="1">
      <alignment horizontal="center" vertical="center" wrapText="1"/>
      <protection/>
    </xf>
    <xf numFmtId="0" fontId="6" fillId="0" borderId="11" xfId="57" applyNumberFormat="1" applyFont="1" applyBorder="1" applyAlignment="1">
      <alignment horizontal="center" vertical="center" wrapText="1"/>
      <protection/>
    </xf>
    <xf numFmtId="0" fontId="6" fillId="0" borderId="10" xfId="57" applyNumberFormat="1" applyFont="1" applyBorder="1" applyAlignment="1">
      <alignment horizontal="center" vertical="center" wrapText="1"/>
      <protection/>
    </xf>
    <xf numFmtId="0" fontId="6" fillId="0" borderId="12" xfId="57" applyNumberFormat="1" applyFont="1" applyBorder="1" applyAlignment="1">
      <alignment horizontal="center" vertical="center" wrapText="1"/>
      <protection/>
    </xf>
    <xf numFmtId="0" fontId="3" fillId="11" borderId="0" xfId="57" applyFont="1" applyFill="1" applyAlignment="1">
      <alignment horizontal="center" vertical="center" wrapText="1"/>
      <protection/>
    </xf>
    <xf numFmtId="0" fontId="6" fillId="0" borderId="10" xfId="57" applyFont="1" applyBorder="1" applyAlignment="1">
      <alignment horizontal="center" vertical="center" wrapText="1"/>
      <protection/>
    </xf>
    <xf numFmtId="4" fontId="6" fillId="0" borderId="10" xfId="57" applyNumberFormat="1" applyFont="1" applyFill="1" applyBorder="1" applyAlignment="1">
      <alignment horizontal="center" vertical="center" wrapText="1"/>
      <protection/>
    </xf>
    <xf numFmtId="0" fontId="0" fillId="0" borderId="0" xfId="57" applyFont="1" applyAlignment="1">
      <alignment horizontal="left" vertical="center"/>
      <protection/>
    </xf>
    <xf numFmtId="0" fontId="6" fillId="0" borderId="12" xfId="57" applyFont="1" applyBorder="1" applyAlignment="1">
      <alignment horizontal="center" vertical="center" wrapText="1"/>
      <protection/>
    </xf>
    <xf numFmtId="4" fontId="6" fillId="0" borderId="12" xfId="57" applyNumberFormat="1" applyFont="1" applyFill="1" applyBorder="1" applyAlignment="1">
      <alignment horizontal="center" vertical="center" wrapText="1"/>
      <protection/>
    </xf>
    <xf numFmtId="0" fontId="2" fillId="0" borderId="0" xfId="54" applyFont="1" applyAlignment="1">
      <alignment horizontal="right" vertical="center"/>
      <protection/>
    </xf>
    <xf numFmtId="0" fontId="3" fillId="0" borderId="0" xfId="54" applyFont="1" applyAlignment="1">
      <alignment horizontal="right" vertical="center"/>
      <protection/>
    </xf>
    <xf numFmtId="0" fontId="11" fillId="0" borderId="0" xfId="0" applyFont="1" applyFill="1" applyAlignment="1">
      <alignment/>
    </xf>
    <xf numFmtId="0" fontId="13" fillId="0" borderId="0" xfId="0" applyFont="1" applyFill="1" applyAlignment="1">
      <alignment vertical="top"/>
    </xf>
    <xf numFmtId="0" fontId="2" fillId="0" borderId="0" xfId="0" applyFont="1" applyFill="1" applyAlignment="1">
      <alignment horizontal="right"/>
    </xf>
    <xf numFmtId="0"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xf>
    <xf numFmtId="0" fontId="9" fillId="0" borderId="0" xfId="0" applyFont="1" applyFill="1" applyAlignment="1">
      <alignment/>
    </xf>
    <xf numFmtId="0" fontId="3" fillId="0" borderId="0" xfId="0" applyFont="1" applyFill="1" applyAlignment="1">
      <alignment/>
    </xf>
    <xf numFmtId="0" fontId="0" fillId="0" borderId="0" xfId="56">
      <alignment/>
      <protection/>
    </xf>
    <xf numFmtId="0" fontId="0" fillId="0" borderId="0" xfId="53" applyAlignment="1">
      <alignment horizontal="left" vertical="center"/>
      <protection/>
    </xf>
    <xf numFmtId="0" fontId="14" fillId="0" borderId="0" xfId="53" applyFont="1" applyBorder="1" applyAlignment="1">
      <alignment horizontal="left" vertical="center"/>
      <protection/>
    </xf>
    <xf numFmtId="0" fontId="0" fillId="0" borderId="0" xfId="53" applyBorder="1" applyAlignment="1">
      <alignment horizontal="left" vertical="center"/>
      <protection/>
    </xf>
    <xf numFmtId="0" fontId="18" fillId="0" borderId="0" xfId="53" applyFont="1" applyFill="1" applyBorder="1" applyAlignment="1">
      <alignment vertical="center"/>
      <protection/>
    </xf>
    <xf numFmtId="0" fontId="19" fillId="0" borderId="0" xfId="53" applyFont="1" applyFill="1" applyBorder="1" applyAlignment="1">
      <alignment vertical="center"/>
      <protection/>
    </xf>
    <xf numFmtId="43" fontId="6" fillId="0" borderId="13" xfId="72" applyFont="1" applyFill="1" applyBorder="1" applyAlignment="1">
      <alignment vertical="center" wrapText="1"/>
    </xf>
    <xf numFmtId="43" fontId="6" fillId="0" borderId="14" xfId="72" applyFont="1" applyFill="1" applyBorder="1" applyAlignment="1">
      <alignment vertical="center" wrapText="1"/>
    </xf>
    <xf numFmtId="43" fontId="6" fillId="0" borderId="15" xfId="72" applyFont="1" applyFill="1" applyBorder="1" applyAlignment="1">
      <alignment vertical="center" wrapText="1"/>
    </xf>
    <xf numFmtId="0" fontId="0" fillId="0" borderId="0" xfId="0" applyNumberFormat="1" applyFont="1" applyFill="1" applyAlignment="1">
      <alignment horizontal="left" vertical="center"/>
    </xf>
    <xf numFmtId="180" fontId="6" fillId="18" borderId="10" xfId="0" applyNumberFormat="1" applyFont="1" applyFill="1" applyBorder="1" applyAlignment="1">
      <alignment horizontal="left" vertical="center"/>
    </xf>
    <xf numFmtId="43" fontId="6" fillId="18" borderId="10" xfId="72" applyFont="1" applyFill="1" applyBorder="1" applyAlignment="1">
      <alignment horizontal="right" vertical="center"/>
    </xf>
    <xf numFmtId="43" fontId="6" fillId="18" borderId="12" xfId="72" applyFont="1" applyFill="1" applyBorder="1" applyAlignment="1">
      <alignment horizontal="right" vertical="center"/>
    </xf>
    <xf numFmtId="0" fontId="0" fillId="18" borderId="0" xfId="0" applyFill="1" applyBorder="1" applyAlignment="1">
      <alignment horizontal="right" vertical="center"/>
    </xf>
    <xf numFmtId="0" fontId="0" fillId="18" borderId="0" xfId="0" applyFill="1" applyAlignment="1">
      <alignment horizontal="right" vertical="center"/>
    </xf>
    <xf numFmtId="0" fontId="6" fillId="0" borderId="10" xfId="57" applyFont="1" applyBorder="1" applyAlignment="1">
      <alignment horizontal="left" vertical="center" wrapText="1"/>
      <protection/>
    </xf>
    <xf numFmtId="0" fontId="6" fillId="0" borderId="11" xfId="57" applyFont="1" applyBorder="1" applyAlignment="1">
      <alignment horizontal="left" vertical="center" wrapText="1"/>
      <protection/>
    </xf>
    <xf numFmtId="0" fontId="6" fillId="0" borderId="13" xfId="57" applyFont="1" applyBorder="1" applyAlignment="1">
      <alignment horizontal="left" vertical="center" wrapText="1"/>
      <protection/>
    </xf>
    <xf numFmtId="0" fontId="6" fillId="0" borderId="14" xfId="57" applyFont="1" applyBorder="1" applyAlignment="1">
      <alignment horizontal="left" vertical="center" wrapText="1"/>
      <protection/>
    </xf>
    <xf numFmtId="4" fontId="6" fillId="0" borderId="10" xfId="57" applyNumberFormat="1" applyFont="1" applyFill="1" applyBorder="1" applyAlignment="1">
      <alignment horizontal="right" vertical="center" wrapText="1"/>
      <protection/>
    </xf>
    <xf numFmtId="4" fontId="6" fillId="0" borderId="12" xfId="57" applyNumberFormat="1" applyFont="1" applyFill="1" applyBorder="1" applyAlignment="1">
      <alignment horizontal="right" vertical="center" wrapText="1"/>
      <protection/>
    </xf>
    <xf numFmtId="4" fontId="6" fillId="0" borderId="14" xfId="57" applyNumberFormat="1" applyFont="1" applyFill="1" applyBorder="1" applyAlignment="1">
      <alignment horizontal="right" vertical="center" wrapText="1"/>
      <protection/>
    </xf>
    <xf numFmtId="4" fontId="6" fillId="0" borderId="15" xfId="57" applyNumberFormat="1" applyFont="1" applyFill="1" applyBorder="1" applyAlignment="1">
      <alignment horizontal="right" vertical="center" wrapText="1"/>
      <protection/>
    </xf>
    <xf numFmtId="0" fontId="15" fillId="0" borderId="0" xfId="53" applyNumberFormat="1" applyFont="1" applyFill="1" applyBorder="1" applyAlignment="1">
      <alignment horizontal="center" vertical="center"/>
      <protection/>
    </xf>
    <xf numFmtId="0" fontId="16" fillId="0" borderId="0" xfId="53" applyNumberFormat="1" applyFont="1" applyFill="1" applyBorder="1" applyAlignment="1">
      <alignment horizontal="center" vertical="center"/>
      <protection/>
    </xf>
    <xf numFmtId="0" fontId="17" fillId="0" borderId="0" xfId="53" applyFont="1" applyBorder="1" applyAlignment="1">
      <alignment horizontal="center" vertical="center"/>
      <protection/>
    </xf>
    <xf numFmtId="0" fontId="12" fillId="0" borderId="0" xfId="0" applyNumberFormat="1" applyFont="1" applyFill="1" applyAlignment="1" applyProtection="1">
      <alignment horizontal="center" vertical="center" wrapText="1"/>
      <protection/>
    </xf>
    <xf numFmtId="0" fontId="4" fillId="11" borderId="0" xfId="57" applyFont="1" applyFill="1" applyAlignment="1">
      <alignment horizontal="center" vertical="center" wrapText="1"/>
      <protection/>
    </xf>
    <xf numFmtId="0" fontId="6" fillId="0" borderId="16" xfId="57" applyFont="1" applyBorder="1" applyAlignment="1">
      <alignment horizontal="center" vertical="center" wrapText="1"/>
      <protection/>
    </xf>
    <xf numFmtId="0" fontId="6" fillId="0" borderId="17" xfId="57" applyFont="1" applyBorder="1" applyAlignment="1">
      <alignment horizontal="center" vertical="center" wrapText="1"/>
      <protection/>
    </xf>
    <xf numFmtId="0" fontId="6" fillId="0" borderId="11" xfId="57" applyFont="1" applyBorder="1" applyAlignment="1">
      <alignment horizontal="center" vertical="center" wrapText="1"/>
      <protection/>
    </xf>
    <xf numFmtId="0" fontId="6" fillId="0" borderId="10" xfId="57" applyFont="1" applyBorder="1" applyAlignment="1">
      <alignment horizontal="center" vertical="center" wrapText="1"/>
      <protection/>
    </xf>
    <xf numFmtId="0" fontId="7" fillId="0" borderId="10" xfId="57" applyFont="1" applyBorder="1" applyAlignment="1">
      <alignment horizontal="center" vertical="center" wrapText="1"/>
      <protection/>
    </xf>
    <xf numFmtId="0" fontId="6" fillId="0" borderId="17" xfId="57" applyFont="1" applyFill="1" applyBorder="1" applyAlignment="1">
      <alignment horizontal="center" vertical="center" wrapText="1"/>
      <protection/>
    </xf>
    <xf numFmtId="0" fontId="6" fillId="0" borderId="10" xfId="57" applyFont="1" applyFill="1" applyBorder="1" applyAlignment="1">
      <alignment horizontal="center" vertical="center" wrapText="1"/>
      <protection/>
    </xf>
    <xf numFmtId="0" fontId="7" fillId="0" borderId="10" xfId="57" applyFont="1" applyFill="1" applyBorder="1" applyAlignment="1">
      <alignment horizontal="center" vertical="center" wrapText="1"/>
      <protection/>
    </xf>
    <xf numFmtId="0" fontId="6" fillId="0" borderId="18"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7" fillId="0" borderId="11" xfId="57" applyFont="1" applyBorder="1" applyAlignment="1">
      <alignment horizontal="center" vertical="center" wrapText="1"/>
      <protection/>
    </xf>
    <xf numFmtId="0" fontId="0" fillId="0" borderId="0" xfId="57" applyNumberFormat="1" applyFont="1" applyBorder="1" applyAlignment="1">
      <alignment horizontal="left" vertical="center" wrapText="1"/>
      <protection/>
    </xf>
    <xf numFmtId="0" fontId="0" fillId="0" borderId="0" xfId="57" applyNumberFormat="1" applyFont="1" applyBorder="1" applyAlignment="1">
      <alignment horizontal="left" vertical="center"/>
      <protection/>
    </xf>
    <xf numFmtId="0" fontId="0" fillId="0" borderId="0" xfId="57" applyNumberFormat="1" applyFont="1" applyAlignment="1">
      <alignment horizontal="left" vertical="center" wrapText="1"/>
      <protection/>
    </xf>
    <xf numFmtId="0" fontId="6" fillId="0" borderId="17" xfId="57" applyNumberFormat="1" applyFont="1" applyFill="1" applyBorder="1" applyAlignment="1">
      <alignment horizontal="center" vertical="center" wrapText="1"/>
      <protection/>
    </xf>
    <xf numFmtId="0" fontId="6" fillId="0" borderId="0" xfId="57" applyFont="1" applyAlignment="1">
      <alignment horizontal="left" vertical="center" wrapText="1"/>
      <protection/>
    </xf>
    <xf numFmtId="0" fontId="6" fillId="0" borderId="16" xfId="57" applyNumberFormat="1" applyFont="1" applyFill="1" applyBorder="1" applyAlignment="1">
      <alignment horizontal="center" vertical="center" wrapText="1"/>
      <protection/>
    </xf>
    <xf numFmtId="0" fontId="7" fillId="0" borderId="11" xfId="57" applyNumberFormat="1" applyFont="1" applyFill="1" applyBorder="1" applyAlignment="1">
      <alignment horizontal="center" vertical="center" wrapText="1"/>
      <protection/>
    </xf>
    <xf numFmtId="0" fontId="7" fillId="0" borderId="10" xfId="57" applyNumberFormat="1" applyFont="1" applyFill="1" applyBorder="1" applyAlignment="1">
      <alignment horizontal="center" vertical="center" wrapText="1"/>
      <protection/>
    </xf>
    <xf numFmtId="0" fontId="6" fillId="0" borderId="18" xfId="57" applyNumberFormat="1" applyFont="1" applyFill="1" applyBorder="1" applyAlignment="1">
      <alignment horizontal="center" vertical="center" wrapText="1"/>
      <protection/>
    </xf>
    <xf numFmtId="0" fontId="7" fillId="0" borderId="12" xfId="57" applyNumberFormat="1" applyFont="1" applyFill="1" applyBorder="1" applyAlignment="1">
      <alignment horizontal="center" vertical="center" wrapText="1"/>
      <protection/>
    </xf>
    <xf numFmtId="0" fontId="0" fillId="0" borderId="16" xfId="55" applyNumberFormat="1" applyFont="1" applyFill="1" applyBorder="1" applyAlignment="1" applyProtection="1">
      <alignment horizontal="center" vertical="center" wrapText="1"/>
      <protection/>
    </xf>
    <xf numFmtId="0" fontId="0" fillId="0" borderId="17" xfId="55" applyNumberFormat="1" applyFont="1" applyFill="1" applyBorder="1" applyAlignment="1" applyProtection="1">
      <alignment horizontal="center" vertical="center" wrapText="1"/>
      <protection/>
    </xf>
    <xf numFmtId="0" fontId="0" fillId="0" borderId="18" xfId="55" applyNumberFormat="1" applyFont="1" applyFill="1" applyBorder="1" applyAlignment="1" applyProtection="1">
      <alignment horizontal="center" vertical="center" wrapText="1"/>
      <protection/>
    </xf>
    <xf numFmtId="0" fontId="0" fillId="19" borderId="11" xfId="0" applyFont="1" applyFill="1" applyBorder="1" applyAlignment="1">
      <alignment horizontal="center" vertical="center"/>
    </xf>
    <xf numFmtId="0" fontId="0" fillId="19" borderId="10" xfId="0" applyFont="1" applyFill="1" applyBorder="1" applyAlignment="1">
      <alignment horizontal="center" vertical="center"/>
    </xf>
    <xf numFmtId="0" fontId="0" fillId="19" borderId="10" xfId="0" applyFont="1" applyFill="1" applyBorder="1" applyAlignment="1">
      <alignment horizontal="center" vertical="center"/>
    </xf>
    <xf numFmtId="0" fontId="0" fillId="19" borderId="12" xfId="0" applyFont="1" applyFill="1" applyBorder="1" applyAlignment="1">
      <alignment horizontal="center" vertical="center"/>
    </xf>
    <xf numFmtId="180" fontId="0" fillId="0" borderId="11" xfId="54" applyNumberFormat="1" applyFont="1" applyFill="1" applyBorder="1" applyAlignment="1">
      <alignment horizontal="left" vertical="center"/>
      <protection/>
    </xf>
    <xf numFmtId="43" fontId="0" fillId="0" borderId="10" xfId="72" applyFont="1" applyFill="1" applyBorder="1" applyAlignment="1" applyProtection="1">
      <alignment horizontal="right" vertical="center" wrapText="1"/>
      <protection/>
    </xf>
    <xf numFmtId="180" fontId="0" fillId="11" borderId="10" xfId="54" applyNumberFormat="1" applyFont="1" applyFill="1" applyBorder="1" applyAlignment="1" quotePrefix="1">
      <alignment horizontal="left" vertical="center"/>
      <protection/>
    </xf>
    <xf numFmtId="43" fontId="0" fillId="0" borderId="12" xfId="72" applyFont="1" applyFill="1" applyBorder="1" applyAlignment="1" applyProtection="1">
      <alignment horizontal="right" vertical="center" wrapText="1"/>
      <protection/>
    </xf>
    <xf numFmtId="180" fontId="0" fillId="11" borderId="11" xfId="54" applyNumberFormat="1" applyFont="1" applyFill="1" applyBorder="1" applyAlignment="1">
      <alignment horizontal="left" vertical="center"/>
      <protection/>
    </xf>
    <xf numFmtId="180" fontId="0" fillId="11" borderId="10" xfId="54" applyNumberFormat="1" applyFont="1" applyFill="1" applyBorder="1" applyAlignment="1">
      <alignment horizontal="left" vertical="center"/>
      <protection/>
    </xf>
    <xf numFmtId="43" fontId="0" fillId="0" borderId="10" xfId="72" applyFont="1" applyFill="1" applyBorder="1" applyAlignment="1">
      <alignment wrapText="1"/>
    </xf>
    <xf numFmtId="180" fontId="0" fillId="0" borderId="10" xfId="54" applyNumberFormat="1" applyFont="1" applyFill="1" applyBorder="1" applyAlignment="1">
      <alignment horizontal="left" vertical="center"/>
      <protection/>
    </xf>
    <xf numFmtId="0" fontId="0" fillId="0" borderId="11" xfId="55" applyNumberFormat="1" applyFont="1" applyFill="1" applyBorder="1" applyAlignment="1" applyProtection="1">
      <alignment horizontal="left" vertical="center" wrapText="1"/>
      <protection/>
    </xf>
    <xf numFmtId="0" fontId="0" fillId="0" borderId="11" xfId="55" applyFont="1" applyFill="1" applyBorder="1" applyAlignment="1">
      <alignment vertical="center"/>
      <protection/>
    </xf>
    <xf numFmtId="0" fontId="0" fillId="0" borderId="11" xfId="55" applyNumberFormat="1" applyFont="1" applyFill="1" applyBorder="1" applyAlignment="1" applyProtection="1">
      <alignment horizontal="center" vertical="center"/>
      <protection/>
    </xf>
    <xf numFmtId="0" fontId="0" fillId="0" borderId="10" xfId="55"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left" vertical="center" wrapText="1"/>
      <protection/>
    </xf>
    <xf numFmtId="43" fontId="0" fillId="18" borderId="12" xfId="72" applyFont="1" applyFill="1" applyBorder="1" applyAlignment="1" applyProtection="1">
      <alignment horizontal="right" vertical="center" wrapText="1"/>
      <protection/>
    </xf>
    <xf numFmtId="179" fontId="0" fillId="0" borderId="10" xfId="55" applyNumberFormat="1" applyFont="1" applyFill="1" applyBorder="1" applyAlignment="1" applyProtection="1">
      <alignment horizontal="right" vertical="center" wrapText="1"/>
      <protection/>
    </xf>
    <xf numFmtId="0" fontId="0" fillId="0" borderId="13" xfId="0" applyNumberFormat="1" applyFont="1" applyFill="1" applyBorder="1" applyAlignment="1" applyProtection="1">
      <alignment horizontal="center" vertical="center"/>
      <protection/>
    </xf>
    <xf numFmtId="0" fontId="0" fillId="19" borderId="14" xfId="0" applyFont="1" applyFill="1" applyBorder="1" applyAlignment="1">
      <alignment horizontal="center" vertical="center"/>
    </xf>
    <xf numFmtId="43" fontId="0" fillId="0" borderId="14" xfId="72" applyFont="1" applyFill="1" applyBorder="1" applyAlignment="1" applyProtection="1">
      <alignment horizontal="right" vertical="center" wrapText="1"/>
      <protection/>
    </xf>
    <xf numFmtId="0" fontId="0" fillId="0" borderId="14" xfId="0" applyNumberFormat="1" applyFont="1" applyFill="1" applyBorder="1" applyAlignment="1" applyProtection="1">
      <alignment horizontal="center" vertical="center"/>
      <protection/>
    </xf>
    <xf numFmtId="43" fontId="0" fillId="0" borderId="15" xfId="72" applyFont="1" applyFill="1" applyBorder="1" applyAlignment="1" applyProtection="1">
      <alignment horizontal="right" vertical="center" wrapText="1"/>
      <protection/>
    </xf>
    <xf numFmtId="0" fontId="10" fillId="18" borderId="0" xfId="0" applyFont="1" applyFill="1" applyAlignment="1">
      <alignment horizontal="center" vertical="center"/>
    </xf>
    <xf numFmtId="0" fontId="2" fillId="18" borderId="0" xfId="0" applyFont="1" applyFill="1" applyAlignment="1">
      <alignment horizontal="right" vertical="center"/>
    </xf>
    <xf numFmtId="0" fontId="5" fillId="18" borderId="0" xfId="54" applyFont="1" applyFill="1" applyAlignment="1">
      <alignment horizontal="left" vertical="center"/>
      <protection/>
    </xf>
    <xf numFmtId="0" fontId="5" fillId="18" borderId="0" xfId="0" applyFont="1" applyFill="1" applyAlignment="1">
      <alignment horizontal="center" vertical="center"/>
    </xf>
    <xf numFmtId="0" fontId="5" fillId="18" borderId="0" xfId="54" applyFont="1" applyFill="1" applyAlignment="1">
      <alignment horizontal="right" vertical="center"/>
      <protection/>
    </xf>
    <xf numFmtId="180" fontId="6" fillId="18" borderId="16" xfId="0" applyNumberFormat="1" applyFont="1" applyFill="1" applyBorder="1" applyAlignment="1" quotePrefix="1">
      <alignment horizontal="center" vertical="center" wrapText="1"/>
    </xf>
    <xf numFmtId="180" fontId="6" fillId="18" borderId="17" xfId="0" applyNumberFormat="1" applyFont="1" applyFill="1" applyBorder="1" applyAlignment="1">
      <alignment horizontal="center" vertical="center" wrapText="1"/>
    </xf>
    <xf numFmtId="180" fontId="6" fillId="18" borderId="17" xfId="0" applyNumberFormat="1" applyFont="1" applyFill="1" applyBorder="1" applyAlignment="1" quotePrefix="1">
      <alignment horizontal="center" vertical="center" wrapText="1"/>
    </xf>
    <xf numFmtId="180" fontId="6" fillId="18" borderId="18" xfId="0" applyNumberFormat="1" applyFont="1" applyFill="1" applyBorder="1" applyAlignment="1" quotePrefix="1">
      <alignment horizontal="center" vertical="center" wrapText="1"/>
    </xf>
    <xf numFmtId="0" fontId="0" fillId="18" borderId="0" xfId="0" applyFill="1" applyBorder="1" applyAlignment="1">
      <alignment horizontal="right" vertical="center" wrapText="1"/>
    </xf>
    <xf numFmtId="0" fontId="0" fillId="18" borderId="0" xfId="0" applyFill="1" applyAlignment="1">
      <alignment horizontal="right" vertical="center" wrapText="1"/>
    </xf>
    <xf numFmtId="180" fontId="6" fillId="18" borderId="19" xfId="0" applyNumberFormat="1" applyFont="1" applyFill="1" applyBorder="1" applyAlignment="1">
      <alignment horizontal="center" vertical="center" wrapText="1"/>
    </xf>
    <xf numFmtId="180" fontId="6" fillId="18" borderId="10" xfId="0" applyNumberFormat="1" applyFont="1" applyFill="1" applyBorder="1" applyAlignment="1" quotePrefix="1">
      <alignment horizontal="center" vertical="center" wrapText="1"/>
    </xf>
    <xf numFmtId="180" fontId="6" fillId="18" borderId="10" xfId="0" applyNumberFormat="1" applyFont="1" applyFill="1" applyBorder="1" applyAlignment="1">
      <alignment horizontal="center" vertical="center" wrapText="1"/>
    </xf>
    <xf numFmtId="180" fontId="6" fillId="18" borderId="12" xfId="0" applyNumberFormat="1" applyFont="1" applyFill="1" applyBorder="1" applyAlignment="1">
      <alignment horizontal="center" vertical="center" wrapText="1"/>
    </xf>
    <xf numFmtId="180" fontId="6" fillId="18" borderId="20" xfId="0" applyNumberFormat="1" applyFont="1" applyFill="1" applyBorder="1" applyAlignment="1">
      <alignment horizontal="center" vertical="center" wrapText="1"/>
    </xf>
    <xf numFmtId="180" fontId="7" fillId="18" borderId="10" xfId="0" applyNumberFormat="1" applyFont="1" applyFill="1" applyBorder="1" applyAlignment="1">
      <alignment horizontal="center" vertical="center" wrapText="1"/>
    </xf>
    <xf numFmtId="180" fontId="6" fillId="18" borderId="11" xfId="0" applyNumberFormat="1" applyFont="1" applyFill="1" applyBorder="1" applyAlignment="1" quotePrefix="1">
      <alignment horizontal="center" vertical="center"/>
    </xf>
    <xf numFmtId="180" fontId="6" fillId="18" borderId="10" xfId="0" applyNumberFormat="1" applyFont="1" applyFill="1" applyBorder="1" applyAlignment="1">
      <alignment horizontal="center" vertical="center"/>
    </xf>
    <xf numFmtId="180" fontId="6" fillId="18" borderId="10" xfId="0" applyNumberFormat="1" applyFont="1" applyFill="1" applyBorder="1" applyAlignment="1" quotePrefix="1">
      <alignment horizontal="center" vertical="center"/>
    </xf>
    <xf numFmtId="49" fontId="6" fillId="18" borderId="12" xfId="0" applyNumberFormat="1" applyFont="1" applyFill="1" applyBorder="1" applyAlignment="1">
      <alignment horizontal="center" vertical="center"/>
    </xf>
    <xf numFmtId="176" fontId="0" fillId="18" borderId="10" xfId="0" applyNumberFormat="1" applyFill="1" applyBorder="1" applyAlignment="1">
      <alignment horizontal="left" vertical="center"/>
    </xf>
    <xf numFmtId="177" fontId="8" fillId="18" borderId="10" xfId="0" applyNumberFormat="1" applyFont="1" applyFill="1" applyBorder="1" applyAlignment="1">
      <alignment horizontal="left" vertical="center" wrapText="1"/>
    </xf>
    <xf numFmtId="0" fontId="8" fillId="18" borderId="10" xfId="0" applyFont="1" applyFill="1" applyBorder="1" applyAlignment="1">
      <alignment vertical="center" wrapText="1"/>
    </xf>
    <xf numFmtId="43" fontId="43" fillId="18" borderId="10" xfId="72" applyFont="1" applyFill="1" applyBorder="1" applyAlignment="1">
      <alignment horizontal="right" vertical="center"/>
    </xf>
    <xf numFmtId="43" fontId="43" fillId="18" borderId="12" xfId="72" applyFont="1" applyFill="1" applyBorder="1" applyAlignment="1">
      <alignment horizontal="right" vertical="center"/>
    </xf>
    <xf numFmtId="176" fontId="0" fillId="18" borderId="14" xfId="0" applyNumberFormat="1" applyFill="1" applyBorder="1" applyAlignment="1">
      <alignment horizontal="left" vertical="center"/>
    </xf>
    <xf numFmtId="0" fontId="8" fillId="18" borderId="14" xfId="0" applyFont="1" applyFill="1" applyBorder="1" applyAlignment="1">
      <alignment vertical="center" wrapText="1"/>
    </xf>
    <xf numFmtId="43" fontId="43" fillId="18" borderId="14" xfId="72" applyFont="1" applyFill="1" applyBorder="1" applyAlignment="1">
      <alignment horizontal="right" vertical="center"/>
    </xf>
    <xf numFmtId="43" fontId="6" fillId="18" borderId="14" xfId="72" applyFont="1" applyFill="1" applyBorder="1" applyAlignment="1">
      <alignment horizontal="right" vertical="center"/>
    </xf>
    <xf numFmtId="43" fontId="6" fillId="18" borderId="15" xfId="72" applyFont="1" applyFill="1" applyBorder="1" applyAlignment="1">
      <alignment horizontal="right" vertical="center"/>
    </xf>
    <xf numFmtId="0" fontId="6" fillId="18" borderId="0" xfId="0" applyFont="1" applyFill="1" applyBorder="1" applyAlignment="1">
      <alignment horizontal="left" vertical="center" wrapText="1"/>
    </xf>
    <xf numFmtId="0" fontId="6" fillId="18" borderId="0" xfId="0" applyFont="1" applyFill="1" applyBorder="1" applyAlignment="1">
      <alignment horizontal="left" vertical="center"/>
    </xf>
    <xf numFmtId="0" fontId="6" fillId="18" borderId="0" xfId="0" applyFont="1" applyFill="1" applyAlignment="1">
      <alignment horizontal="right" vertical="center"/>
    </xf>
    <xf numFmtId="0" fontId="0" fillId="18" borderId="0" xfId="0" applyFill="1" applyAlignment="1">
      <alignment vertical="center"/>
    </xf>
    <xf numFmtId="0" fontId="4" fillId="18" borderId="0" xfId="0" applyFont="1" applyFill="1" applyAlignment="1">
      <alignment horizontal="center" vertical="center"/>
    </xf>
    <xf numFmtId="0" fontId="2" fillId="18" borderId="0" xfId="0" applyFont="1" applyFill="1" applyAlignment="1">
      <alignment horizontal="right" vertical="center"/>
    </xf>
    <xf numFmtId="0" fontId="3" fillId="18" borderId="0" xfId="54" applyFont="1" applyFill="1" applyAlignment="1">
      <alignment horizontal="left" vertical="center"/>
      <protection/>
    </xf>
    <xf numFmtId="0" fontId="0" fillId="18" borderId="0" xfId="0" applyFont="1" applyFill="1" applyAlignment="1">
      <alignment horizontal="right" vertical="center"/>
    </xf>
    <xf numFmtId="0" fontId="3" fillId="18" borderId="0" xfId="0" applyFont="1" applyFill="1" applyAlignment="1">
      <alignment horizontal="center" vertical="center"/>
    </xf>
    <xf numFmtId="0" fontId="3" fillId="18" borderId="0" xfId="54" applyFont="1" applyFill="1" applyAlignment="1">
      <alignment horizontal="right" vertical="center"/>
      <protection/>
    </xf>
    <xf numFmtId="180" fontId="6" fillId="18" borderId="16" xfId="0" applyNumberFormat="1" applyFont="1" applyFill="1" applyBorder="1" applyAlignment="1" quotePrefix="1">
      <alignment horizontal="center" vertical="center" wrapText="1"/>
    </xf>
    <xf numFmtId="180" fontId="6" fillId="18" borderId="17" xfId="0" applyNumberFormat="1" applyFont="1" applyFill="1" applyBorder="1" applyAlignment="1">
      <alignment horizontal="center" vertical="center" wrapText="1"/>
    </xf>
    <xf numFmtId="180" fontId="6" fillId="18" borderId="17" xfId="0" applyNumberFormat="1" applyFont="1" applyFill="1" applyBorder="1" applyAlignment="1" quotePrefix="1">
      <alignment horizontal="center" vertical="center" wrapText="1"/>
    </xf>
    <xf numFmtId="180" fontId="6" fillId="18" borderId="18" xfId="0" applyNumberFormat="1" applyFont="1" applyFill="1" applyBorder="1" applyAlignment="1" quotePrefix="1">
      <alignment horizontal="center" vertical="center" wrapText="1"/>
    </xf>
    <xf numFmtId="0" fontId="0" fillId="18" borderId="0" xfId="0" applyFont="1" applyFill="1" applyBorder="1" applyAlignment="1">
      <alignment horizontal="right" vertical="center" wrapText="1"/>
    </xf>
    <xf numFmtId="0" fontId="0" fillId="18" borderId="0" xfId="0" applyFont="1" applyFill="1" applyAlignment="1">
      <alignment horizontal="right" vertical="center" wrapText="1"/>
    </xf>
    <xf numFmtId="180" fontId="6" fillId="18" borderId="11" xfId="0" applyNumberFormat="1" applyFont="1" applyFill="1" applyBorder="1" applyAlignment="1">
      <alignment horizontal="center" vertical="center" wrapText="1"/>
    </xf>
    <xf numFmtId="180" fontId="6" fillId="18" borderId="10" xfId="0" applyNumberFormat="1" applyFont="1" applyFill="1" applyBorder="1" applyAlignment="1" quotePrefix="1">
      <alignment horizontal="center" vertical="center" wrapText="1"/>
    </xf>
    <xf numFmtId="180" fontId="6" fillId="18" borderId="10" xfId="0" applyNumberFormat="1" applyFont="1" applyFill="1" applyBorder="1" applyAlignment="1">
      <alignment horizontal="center" vertical="center" wrapText="1"/>
    </xf>
    <xf numFmtId="180" fontId="6" fillId="18" borderId="12" xfId="0" applyNumberFormat="1" applyFont="1" applyFill="1" applyBorder="1" applyAlignment="1">
      <alignment horizontal="center" vertical="center" wrapText="1"/>
    </xf>
    <xf numFmtId="180" fontId="7" fillId="18" borderId="11" xfId="0" applyNumberFormat="1" applyFont="1" applyFill="1" applyBorder="1" applyAlignment="1">
      <alignment horizontal="center" vertical="center" wrapText="1"/>
    </xf>
    <xf numFmtId="180" fontId="7" fillId="18" borderId="10" xfId="0" applyNumberFormat="1" applyFont="1" applyFill="1" applyBorder="1" applyAlignment="1">
      <alignment horizontal="center" vertical="center" wrapText="1"/>
    </xf>
    <xf numFmtId="49" fontId="6" fillId="18" borderId="11" xfId="0" applyNumberFormat="1" applyFont="1" applyFill="1" applyBorder="1" applyAlignment="1" quotePrefix="1">
      <alignment horizontal="center" vertical="center"/>
    </xf>
    <xf numFmtId="49" fontId="6" fillId="18" borderId="10" xfId="0" applyNumberFormat="1" applyFont="1" applyFill="1" applyBorder="1" applyAlignment="1">
      <alignment horizontal="center" vertical="center"/>
    </xf>
    <xf numFmtId="49" fontId="6" fillId="18" borderId="10" xfId="0" applyNumberFormat="1" applyFont="1" applyFill="1" applyBorder="1" applyAlignment="1" quotePrefix="1">
      <alignment horizontal="center" vertical="center"/>
    </xf>
    <xf numFmtId="49" fontId="6" fillId="18" borderId="10" xfId="0" applyNumberFormat="1" applyFont="1" applyFill="1" applyBorder="1" applyAlignment="1">
      <alignment horizontal="center" vertical="center"/>
    </xf>
    <xf numFmtId="49" fontId="6" fillId="18" borderId="12" xfId="0" applyNumberFormat="1" applyFont="1" applyFill="1" applyBorder="1" applyAlignment="1">
      <alignment horizontal="center" vertical="center"/>
    </xf>
    <xf numFmtId="49" fontId="0" fillId="18" borderId="0" xfId="0" applyNumberFormat="1" applyFont="1" applyFill="1" applyBorder="1" applyAlignment="1">
      <alignment horizontal="right" vertical="center"/>
    </xf>
    <xf numFmtId="49" fontId="0" fillId="18" borderId="0" xfId="0" applyNumberFormat="1" applyFont="1" applyFill="1" applyAlignment="1">
      <alignment horizontal="right" vertical="center"/>
    </xf>
    <xf numFmtId="180" fontId="6" fillId="18" borderId="11" xfId="0" applyNumberFormat="1" applyFont="1" applyFill="1" applyBorder="1" applyAlignment="1" quotePrefix="1">
      <alignment horizontal="center" vertical="center"/>
    </xf>
    <xf numFmtId="180" fontId="6" fillId="18" borderId="10" xfId="0" applyNumberFormat="1" applyFont="1" applyFill="1" applyBorder="1" applyAlignment="1">
      <alignment horizontal="center" vertical="center"/>
    </xf>
    <xf numFmtId="43" fontId="6" fillId="18" borderId="10" xfId="72" applyFont="1" applyFill="1" applyBorder="1" applyAlignment="1">
      <alignment horizontal="right" vertical="center"/>
    </xf>
    <xf numFmtId="0" fontId="0" fillId="18" borderId="0" xfId="0" applyFont="1" applyFill="1" applyBorder="1" applyAlignment="1">
      <alignment horizontal="right" vertical="center"/>
    </xf>
    <xf numFmtId="176" fontId="0" fillId="18" borderId="10" xfId="0" applyNumberFormat="1" applyFont="1" applyFill="1" applyBorder="1" applyAlignment="1">
      <alignment horizontal="left" vertical="center"/>
    </xf>
    <xf numFmtId="177" fontId="6" fillId="18" borderId="10" xfId="0" applyNumberFormat="1" applyFont="1" applyFill="1" applyBorder="1" applyAlignment="1">
      <alignment horizontal="left" vertical="center" wrapText="1"/>
    </xf>
    <xf numFmtId="43" fontId="6" fillId="18" borderId="12" xfId="72" applyFont="1" applyFill="1" applyBorder="1" applyAlignment="1">
      <alignment horizontal="right" vertical="center"/>
    </xf>
    <xf numFmtId="176" fontId="0" fillId="18" borderId="14" xfId="0" applyNumberFormat="1" applyFont="1" applyFill="1" applyBorder="1" applyAlignment="1">
      <alignment horizontal="left" vertical="center"/>
    </xf>
    <xf numFmtId="177" fontId="6" fillId="18" borderId="14" xfId="0" applyNumberFormat="1" applyFont="1" applyFill="1" applyBorder="1" applyAlignment="1">
      <alignment horizontal="left" vertical="center" wrapText="1"/>
    </xf>
    <xf numFmtId="43" fontId="6" fillId="18" borderId="14" xfId="72" applyFont="1" applyFill="1" applyBorder="1" applyAlignment="1">
      <alignment horizontal="right" vertical="center"/>
    </xf>
    <xf numFmtId="43" fontId="6" fillId="18" borderId="15" xfId="72" applyFont="1" applyFill="1" applyBorder="1" applyAlignment="1">
      <alignment horizontal="right" vertical="center"/>
    </xf>
    <xf numFmtId="0" fontId="6" fillId="18" borderId="0" xfId="0" applyFont="1" applyFill="1" applyBorder="1" applyAlignment="1">
      <alignment horizontal="left" vertical="center" wrapText="1"/>
    </xf>
    <xf numFmtId="0" fontId="6" fillId="18" borderId="0" xfId="0" applyFont="1" applyFill="1" applyBorder="1" applyAlignment="1">
      <alignment horizontal="left" vertical="center"/>
    </xf>
    <xf numFmtId="0" fontId="6" fillId="18" borderId="0" xfId="0" applyFont="1" applyFill="1" applyAlignment="1">
      <alignment horizontal="right" vertical="center"/>
    </xf>
    <xf numFmtId="0" fontId="3" fillId="18" borderId="0" xfId="0" applyFont="1" applyFill="1" applyAlignment="1">
      <alignment horizontal="left" vertical="center"/>
    </xf>
    <xf numFmtId="0" fontId="3" fillId="18" borderId="0" xfId="0" applyFont="1" applyFill="1" applyAlignment="1">
      <alignment horizontal="right" vertical="center"/>
    </xf>
    <xf numFmtId="0" fontId="40" fillId="0" borderId="0" xfId="54" applyFont="1" applyFill="1" applyAlignment="1">
      <alignment horizontal="center" vertical="center"/>
      <protection/>
    </xf>
    <xf numFmtId="0" fontId="2" fillId="0" borderId="0" xfId="54" applyFont="1" applyBorder="1" applyAlignment="1">
      <alignment horizontal="right" vertical="center"/>
      <protection/>
    </xf>
    <xf numFmtId="0" fontId="2" fillId="0" borderId="0" xfId="54" applyFont="1" applyAlignment="1">
      <alignment horizontal="right" vertical="center"/>
      <protection/>
    </xf>
    <xf numFmtId="0" fontId="0" fillId="11" borderId="0" xfId="54" applyFont="1" applyFill="1" applyAlignment="1">
      <alignment horizontal="left" vertical="center"/>
      <protection/>
    </xf>
    <xf numFmtId="0" fontId="0" fillId="11" borderId="0" xfId="54" applyFont="1" applyFill="1" applyAlignment="1">
      <alignment horizontal="right" vertical="center"/>
      <protection/>
    </xf>
    <xf numFmtId="0" fontId="0" fillId="0" borderId="0" xfId="54" applyFont="1" applyBorder="1" applyAlignment="1">
      <alignment horizontal="right" vertical="center"/>
      <protection/>
    </xf>
    <xf numFmtId="0" fontId="0" fillId="0" borderId="0" xfId="54" applyFont="1" applyAlignment="1">
      <alignment horizontal="right" vertical="center"/>
      <protection/>
    </xf>
    <xf numFmtId="180" fontId="6" fillId="11" borderId="16" xfId="54" applyNumberFormat="1" applyFont="1" applyFill="1" applyBorder="1" applyAlignment="1" quotePrefix="1">
      <alignment horizontal="center" vertical="center"/>
      <protection/>
    </xf>
    <xf numFmtId="180" fontId="6" fillId="11" borderId="17" xfId="54" applyNumberFormat="1" applyFont="1" applyFill="1" applyBorder="1" applyAlignment="1">
      <alignment horizontal="center" vertical="center"/>
      <protection/>
    </xf>
    <xf numFmtId="180" fontId="6" fillId="11" borderId="17" xfId="54" applyNumberFormat="1" applyFont="1" applyFill="1" applyBorder="1" applyAlignment="1" quotePrefix="1">
      <alignment horizontal="center" vertical="center"/>
      <protection/>
    </xf>
    <xf numFmtId="180" fontId="6" fillId="11" borderId="18" xfId="54" applyNumberFormat="1" applyFont="1" applyFill="1" applyBorder="1" applyAlignment="1">
      <alignment horizontal="center" vertical="center"/>
      <protection/>
    </xf>
    <xf numFmtId="0" fontId="3" fillId="0" borderId="0" xfId="54" applyFont="1" applyBorder="1" applyAlignment="1">
      <alignment horizontal="right" vertical="center"/>
      <protection/>
    </xf>
    <xf numFmtId="0" fontId="3" fillId="0" borderId="0" xfId="54" applyFont="1" applyAlignment="1">
      <alignment horizontal="right" vertical="center"/>
      <protection/>
    </xf>
    <xf numFmtId="180" fontId="6" fillId="11" borderId="11" xfId="54" applyNumberFormat="1" applyFont="1" applyFill="1" applyBorder="1" applyAlignment="1" quotePrefix="1">
      <alignment horizontal="center" vertical="center"/>
      <protection/>
    </xf>
    <xf numFmtId="180" fontId="6" fillId="11" borderId="10" xfId="54" applyNumberFormat="1" applyFont="1" applyFill="1" applyBorder="1" applyAlignment="1" quotePrefix="1">
      <alignment horizontal="center" vertical="center"/>
      <protection/>
    </xf>
    <xf numFmtId="180" fontId="6" fillId="11" borderId="10" xfId="54" applyNumberFormat="1" applyFont="1" applyFill="1" applyBorder="1" applyAlignment="1">
      <alignment horizontal="center" vertical="center"/>
      <protection/>
    </xf>
    <xf numFmtId="180" fontId="6" fillId="11" borderId="10" xfId="54" applyNumberFormat="1" applyFont="1" applyFill="1" applyBorder="1" applyAlignment="1" quotePrefix="1">
      <alignment horizontal="center" vertical="center"/>
      <protection/>
    </xf>
    <xf numFmtId="49" fontId="6" fillId="11" borderId="10" xfId="54" applyNumberFormat="1" applyFont="1" applyFill="1" applyBorder="1" applyAlignment="1">
      <alignment horizontal="center" vertical="center" wrapText="1"/>
      <protection/>
    </xf>
    <xf numFmtId="49" fontId="6" fillId="11" borderId="12" xfId="54" applyNumberFormat="1" applyFont="1" applyFill="1" applyBorder="1" applyAlignment="1">
      <alignment horizontal="center" vertical="center" wrapText="1"/>
      <protection/>
    </xf>
    <xf numFmtId="180" fontId="6" fillId="11" borderId="10" xfId="54" applyNumberFormat="1" applyFont="1" applyFill="1" applyBorder="1" applyAlignment="1">
      <alignment horizontal="center" vertical="center"/>
      <protection/>
    </xf>
    <xf numFmtId="49" fontId="6" fillId="11" borderId="10" xfId="54" applyNumberFormat="1" applyFont="1" applyFill="1" applyBorder="1" applyAlignment="1">
      <alignment horizontal="center" vertical="center"/>
      <protection/>
    </xf>
    <xf numFmtId="49" fontId="6" fillId="11" borderId="12" xfId="54" applyNumberFormat="1" applyFont="1" applyFill="1" applyBorder="1" applyAlignment="1">
      <alignment horizontal="center" vertical="center"/>
      <protection/>
    </xf>
    <xf numFmtId="180" fontId="6" fillId="0" borderId="11" xfId="54" applyNumberFormat="1" applyFont="1" applyFill="1" applyBorder="1" applyAlignment="1" quotePrefix="1">
      <alignment horizontal="left" vertical="center"/>
      <protection/>
    </xf>
    <xf numFmtId="0" fontId="6" fillId="19" borderId="10" xfId="0" applyFont="1" applyFill="1" applyBorder="1" applyAlignment="1">
      <alignment horizontal="center" vertical="center"/>
    </xf>
    <xf numFmtId="43" fontId="6" fillId="0" borderId="10" xfId="72" applyFont="1" applyFill="1" applyBorder="1" applyAlignment="1">
      <alignment horizontal="right" vertical="center"/>
    </xf>
    <xf numFmtId="0" fontId="6" fillId="19" borderId="10" xfId="0" applyFont="1" applyFill="1" applyBorder="1" applyAlignment="1">
      <alignment horizontal="left" vertical="center"/>
    </xf>
    <xf numFmtId="43" fontId="6" fillId="11" borderId="10" xfId="72" applyFont="1" applyFill="1" applyBorder="1" applyAlignment="1">
      <alignment horizontal="center" vertical="center"/>
    </xf>
    <xf numFmtId="43" fontId="6" fillId="0" borderId="12" xfId="72" applyFont="1" applyFill="1" applyBorder="1" applyAlignment="1">
      <alignment horizontal="right" vertical="center"/>
    </xf>
    <xf numFmtId="180" fontId="6" fillId="11" borderId="11" xfId="54" applyNumberFormat="1" applyFont="1" applyFill="1" applyBorder="1" applyAlignment="1">
      <alignment horizontal="left" vertical="center"/>
      <protection/>
    </xf>
    <xf numFmtId="180" fontId="41" fillId="0" borderId="11" xfId="54" applyNumberFormat="1" applyFont="1" applyFill="1" applyBorder="1" applyAlignment="1" quotePrefix="1">
      <alignment horizontal="center" vertical="center"/>
      <protection/>
    </xf>
    <xf numFmtId="180" fontId="41" fillId="0" borderId="10" xfId="54" applyNumberFormat="1" applyFont="1" applyFill="1" applyBorder="1" applyAlignment="1" quotePrefix="1">
      <alignment horizontal="center" vertical="center"/>
      <protection/>
    </xf>
    <xf numFmtId="43" fontId="41" fillId="0" borderId="12" xfId="72" applyFont="1" applyFill="1" applyBorder="1" applyAlignment="1">
      <alignment vertical="center"/>
    </xf>
    <xf numFmtId="180" fontId="6" fillId="0" borderId="11" xfId="54" applyNumberFormat="1" applyFont="1" applyFill="1" applyBorder="1" applyAlignment="1">
      <alignment horizontal="center" vertical="center"/>
      <protection/>
    </xf>
    <xf numFmtId="180" fontId="6" fillId="0" borderId="10" xfId="54" applyNumberFormat="1" applyFont="1" applyFill="1" applyBorder="1" applyAlignment="1">
      <alignment horizontal="center" vertical="center"/>
      <protection/>
    </xf>
    <xf numFmtId="43" fontId="6" fillId="0" borderId="12" xfId="72" applyFont="1" applyFill="1" applyBorder="1" applyAlignment="1">
      <alignment vertical="center"/>
    </xf>
    <xf numFmtId="180" fontId="6" fillId="0" borderId="10" xfId="54" applyNumberFormat="1" applyFont="1" applyFill="1" applyBorder="1" applyAlignment="1">
      <alignment horizontal="left" vertical="center"/>
      <protection/>
    </xf>
    <xf numFmtId="180" fontId="41" fillId="11" borderId="13" xfId="54" applyNumberFormat="1" applyFont="1" applyFill="1" applyBorder="1" applyAlignment="1" quotePrefix="1">
      <alignment horizontal="center" vertical="center"/>
      <protection/>
    </xf>
    <xf numFmtId="0" fontId="6" fillId="19" borderId="14" xfId="0" applyFont="1" applyFill="1" applyBorder="1" applyAlignment="1">
      <alignment horizontal="center" vertical="center"/>
    </xf>
    <xf numFmtId="43" fontId="6" fillId="0" borderId="14" xfId="72" applyFont="1" applyFill="1" applyBorder="1" applyAlignment="1">
      <alignment horizontal="right" vertical="center"/>
    </xf>
    <xf numFmtId="180" fontId="41" fillId="11" borderId="14" xfId="54" applyNumberFormat="1" applyFont="1" applyFill="1" applyBorder="1" applyAlignment="1" quotePrefix="1">
      <alignment horizontal="center" vertical="center"/>
      <protection/>
    </xf>
    <xf numFmtId="43" fontId="6" fillId="11" borderId="14" xfId="72" applyFont="1" applyFill="1" applyBorder="1" applyAlignment="1">
      <alignment horizontal="center" vertical="center"/>
    </xf>
    <xf numFmtId="43" fontId="41" fillId="0" borderId="15" xfId="72" applyFont="1" applyFill="1" applyBorder="1" applyAlignment="1">
      <alignment vertical="center"/>
    </xf>
    <xf numFmtId="0" fontId="0" fillId="0" borderId="0" xfId="54" applyFont="1" applyAlignment="1">
      <alignment horizontal="left" vertical="center" wrapText="1"/>
      <protection/>
    </xf>
    <xf numFmtId="0" fontId="4" fillId="18" borderId="0" xfId="57" applyFont="1" applyFill="1" applyAlignment="1">
      <alignment horizontal="center" vertical="center" wrapText="1"/>
      <protection/>
    </xf>
    <xf numFmtId="0" fontId="2" fillId="18" borderId="0" xfId="57" applyFont="1" applyFill="1" applyAlignment="1">
      <alignment vertical="center" wrapText="1"/>
      <protection/>
    </xf>
    <xf numFmtId="0" fontId="3" fillId="18" borderId="0" xfId="57" applyFont="1" applyFill="1" applyAlignment="1">
      <alignment horizontal="center" vertical="center" wrapText="1"/>
      <protection/>
    </xf>
    <xf numFmtId="0" fontId="3" fillId="18" borderId="0" xfId="57" applyFont="1" applyFill="1" applyBorder="1" applyAlignment="1">
      <alignment vertical="center" wrapText="1"/>
      <protection/>
    </xf>
    <xf numFmtId="0" fontId="3" fillId="18" borderId="0" xfId="57" applyFont="1" applyFill="1" applyAlignment="1">
      <alignment vertical="center" wrapText="1"/>
      <protection/>
    </xf>
    <xf numFmtId="0" fontId="6" fillId="18" borderId="16" xfId="57" applyFont="1" applyFill="1" applyBorder="1" applyAlignment="1">
      <alignment horizontal="center" vertical="center" wrapText="1"/>
      <protection/>
    </xf>
    <xf numFmtId="0" fontId="6" fillId="18" borderId="17" xfId="57" applyFont="1" applyFill="1" applyBorder="1" applyAlignment="1">
      <alignment horizontal="center" vertical="center" wrapText="1"/>
      <protection/>
    </xf>
    <xf numFmtId="0" fontId="6" fillId="18" borderId="18" xfId="57" applyFont="1" applyFill="1" applyBorder="1" applyAlignment="1">
      <alignment horizontal="center" vertical="center" wrapText="1"/>
      <protection/>
    </xf>
    <xf numFmtId="0" fontId="0" fillId="18" borderId="0" xfId="57" applyFont="1" applyFill="1" applyAlignment="1">
      <alignment horizontal="center" vertical="center" wrapText="1"/>
      <protection/>
    </xf>
    <xf numFmtId="0" fontId="6" fillId="18" borderId="11" xfId="57" applyFont="1" applyFill="1" applyBorder="1" applyAlignment="1">
      <alignment horizontal="center" vertical="center" wrapText="1"/>
      <protection/>
    </xf>
    <xf numFmtId="0" fontId="6" fillId="18" borderId="10" xfId="57" applyFont="1" applyFill="1" applyBorder="1" applyAlignment="1">
      <alignment horizontal="center" vertical="center" wrapText="1"/>
      <protection/>
    </xf>
    <xf numFmtId="0" fontId="6" fillId="18" borderId="12" xfId="57" applyFont="1" applyFill="1" applyBorder="1" applyAlignment="1">
      <alignment horizontal="center" vertical="center" wrapText="1"/>
      <protection/>
    </xf>
    <xf numFmtId="0" fontId="7" fillId="18" borderId="11" xfId="57" applyFont="1" applyFill="1" applyBorder="1" applyAlignment="1">
      <alignment horizontal="center" vertical="center" wrapText="1"/>
      <protection/>
    </xf>
    <xf numFmtId="0" fontId="7" fillId="18" borderId="10" xfId="57" applyFont="1" applyFill="1" applyBorder="1" applyAlignment="1">
      <alignment horizontal="center" vertical="center" wrapText="1"/>
      <protection/>
    </xf>
    <xf numFmtId="0" fontId="7" fillId="18" borderId="12" xfId="57" applyFont="1" applyFill="1" applyBorder="1" applyAlignment="1">
      <alignment horizontal="center" vertical="center" wrapText="1"/>
      <protection/>
    </xf>
    <xf numFmtId="0" fontId="7" fillId="18" borderId="0" xfId="57" applyFont="1" applyFill="1" applyAlignment="1">
      <alignment horizontal="center" vertical="center" wrapText="1"/>
      <protection/>
    </xf>
    <xf numFmtId="0" fontId="6" fillId="18" borderId="10" xfId="57" applyFont="1" applyFill="1" applyBorder="1" applyAlignment="1">
      <alignment horizontal="center" vertical="center" wrapText="1"/>
      <protection/>
    </xf>
    <xf numFmtId="0" fontId="6" fillId="18" borderId="12" xfId="57" applyFont="1" applyFill="1" applyBorder="1" applyAlignment="1">
      <alignment horizontal="center" vertical="center" wrapText="1"/>
      <protection/>
    </xf>
    <xf numFmtId="4" fontId="6" fillId="18" borderId="10" xfId="57" applyNumberFormat="1" applyFont="1" applyFill="1" applyBorder="1" applyAlignment="1">
      <alignment horizontal="center" vertical="center" wrapText="1"/>
      <protection/>
    </xf>
    <xf numFmtId="0" fontId="6" fillId="18" borderId="10" xfId="57" applyFont="1" applyFill="1" applyBorder="1" applyAlignment="1">
      <alignment horizontal="left" vertical="center" wrapText="1"/>
      <protection/>
    </xf>
    <xf numFmtId="43" fontId="6" fillId="18" borderId="10" xfId="72" applyFont="1" applyFill="1" applyBorder="1" applyAlignment="1">
      <alignment horizontal="center" vertical="center" wrapText="1"/>
    </xf>
    <xf numFmtId="43" fontId="6" fillId="18" borderId="12" xfId="72" applyFont="1" applyFill="1" applyBorder="1" applyAlignment="1">
      <alignment horizontal="center" vertical="center" wrapText="1"/>
    </xf>
    <xf numFmtId="43" fontId="6" fillId="18" borderId="10" xfId="72" applyFont="1" applyFill="1" applyBorder="1" applyAlignment="1">
      <alignment vertical="center" wrapText="1"/>
    </xf>
    <xf numFmtId="43" fontId="6" fillId="18" borderId="12" xfId="72" applyFont="1" applyFill="1" applyBorder="1" applyAlignment="1">
      <alignment vertical="center" wrapText="1"/>
    </xf>
    <xf numFmtId="0" fontId="0" fillId="18" borderId="0" xfId="57" applyFont="1" applyFill="1" applyAlignment="1">
      <alignment vertical="center" wrapText="1"/>
      <protection/>
    </xf>
    <xf numFmtId="43" fontId="6" fillId="18" borderId="14" xfId="72" applyFont="1" applyFill="1" applyBorder="1" applyAlignment="1">
      <alignment vertical="center" wrapText="1"/>
    </xf>
    <xf numFmtId="43" fontId="6" fillId="18" borderId="15" xfId="72" applyFont="1" applyFill="1" applyBorder="1" applyAlignment="1">
      <alignment vertical="center" wrapText="1"/>
    </xf>
    <xf numFmtId="0" fontId="6" fillId="18" borderId="0" xfId="57" applyFont="1" applyFill="1" applyBorder="1" applyAlignment="1">
      <alignment horizontal="left" vertical="center" wrapText="1"/>
      <protection/>
    </xf>
    <xf numFmtId="0" fontId="6" fillId="18" borderId="0" xfId="57" applyFont="1" applyFill="1" applyBorder="1" applyAlignment="1">
      <alignment horizontal="left" vertical="center"/>
      <protection/>
    </xf>
    <xf numFmtId="0" fontId="6" fillId="18" borderId="0" xfId="57" applyFont="1" applyFill="1" applyAlignment="1">
      <alignment vertical="center" wrapText="1"/>
      <protection/>
    </xf>
    <xf numFmtId="0" fontId="0" fillId="18" borderId="0" xfId="57" applyFont="1" applyFill="1" applyAlignment="1">
      <alignment horizontal="left" vertical="center"/>
      <protection/>
    </xf>
    <xf numFmtId="0" fontId="18" fillId="18" borderId="0" xfId="0" applyFont="1" applyFill="1" applyBorder="1" applyAlignment="1">
      <alignment horizontal="center" vertical="center"/>
    </xf>
    <xf numFmtId="0" fontId="6" fillId="18" borderId="0" xfId="0" applyFont="1" applyFill="1" applyBorder="1" applyAlignment="1">
      <alignment vertical="center"/>
    </xf>
    <xf numFmtId="0" fontId="6" fillId="18" borderId="0" xfId="0" applyFont="1" applyFill="1" applyBorder="1" applyAlignment="1">
      <alignment horizontal="right" vertical="center"/>
    </xf>
    <xf numFmtId="0" fontId="44" fillId="18" borderId="16" xfId="0" applyNumberFormat="1" applyFont="1" applyFill="1" applyBorder="1" applyAlignment="1">
      <alignment horizontal="center" vertical="center"/>
    </xf>
    <xf numFmtId="0" fontId="44" fillId="18" borderId="17" xfId="0" applyNumberFormat="1" applyFont="1" applyFill="1" applyBorder="1" applyAlignment="1">
      <alignment horizontal="center" vertical="center"/>
    </xf>
    <xf numFmtId="178" fontId="44" fillId="18" borderId="17" xfId="0" applyNumberFormat="1" applyFont="1" applyFill="1" applyBorder="1" applyAlignment="1">
      <alignment horizontal="center" vertical="center"/>
    </xf>
    <xf numFmtId="178" fontId="44" fillId="18" borderId="18" xfId="0" applyNumberFormat="1" applyFont="1" applyFill="1" applyBorder="1" applyAlignment="1">
      <alignment horizontal="center" vertical="center"/>
    </xf>
    <xf numFmtId="0" fontId="43" fillId="18" borderId="11" xfId="0" applyNumberFormat="1" applyFont="1" applyFill="1" applyBorder="1" applyAlignment="1">
      <alignment horizontal="center" vertical="center"/>
    </xf>
    <xf numFmtId="0" fontId="43" fillId="18" borderId="10" xfId="0" applyNumberFormat="1" applyFont="1" applyFill="1" applyBorder="1" applyAlignment="1">
      <alignment horizontal="center" vertical="center"/>
    </xf>
    <xf numFmtId="178" fontId="43" fillId="18" borderId="10" xfId="0" applyNumberFormat="1" applyFont="1" applyFill="1" applyBorder="1" applyAlignment="1">
      <alignment horizontal="center" vertical="center"/>
    </xf>
    <xf numFmtId="178" fontId="43" fillId="18" borderId="12" xfId="0" applyNumberFormat="1" applyFont="1" applyFill="1" applyBorder="1" applyAlignment="1">
      <alignment horizontal="center" vertical="center"/>
    </xf>
    <xf numFmtId="0" fontId="44" fillId="18" borderId="11" xfId="0" applyNumberFormat="1" applyFont="1" applyFill="1" applyBorder="1" applyAlignment="1">
      <alignment horizontal="left" vertical="center"/>
    </xf>
    <xf numFmtId="0" fontId="44" fillId="18" borderId="10" xfId="0" applyNumberFormat="1" applyFont="1" applyFill="1" applyBorder="1" applyAlignment="1">
      <alignment vertical="center"/>
    </xf>
    <xf numFmtId="43" fontId="6" fillId="18" borderId="10" xfId="72" applyFont="1" applyFill="1" applyBorder="1" applyAlignment="1" applyProtection="1">
      <alignment horizontal="right" vertical="center" wrapText="1"/>
      <protection/>
    </xf>
    <xf numFmtId="0" fontId="44" fillId="18" borderId="10" xfId="0" applyNumberFormat="1" applyFont="1" applyFill="1" applyBorder="1" applyAlignment="1">
      <alignment horizontal="left" vertical="center"/>
    </xf>
    <xf numFmtId="0" fontId="43" fillId="18" borderId="10" xfId="0" applyNumberFormat="1" applyFont="1" applyFill="1" applyBorder="1" applyAlignment="1">
      <alignment horizontal="left" vertical="center"/>
    </xf>
    <xf numFmtId="0" fontId="43" fillId="18" borderId="10" xfId="0" applyNumberFormat="1" applyFont="1" applyFill="1" applyBorder="1" applyAlignment="1">
      <alignment vertical="center"/>
    </xf>
    <xf numFmtId="43" fontId="6" fillId="18" borderId="12" xfId="72" applyFont="1" applyFill="1" applyBorder="1" applyAlignment="1" applyProtection="1">
      <alignment horizontal="right" vertical="center" wrapText="1"/>
      <protection/>
    </xf>
    <xf numFmtId="0" fontId="43" fillId="18" borderId="11" xfId="0" applyNumberFormat="1" applyFont="1" applyFill="1" applyBorder="1" applyAlignment="1">
      <alignment horizontal="left" vertical="center"/>
    </xf>
    <xf numFmtId="0" fontId="43" fillId="18" borderId="10" xfId="0" applyFont="1" applyFill="1" applyBorder="1" applyAlignment="1">
      <alignment vertical="center"/>
    </xf>
    <xf numFmtId="43" fontId="43" fillId="18" borderId="10" xfId="72" applyFont="1" applyFill="1" applyBorder="1" applyAlignment="1">
      <alignment horizontal="left" vertical="center"/>
    </xf>
    <xf numFmtId="43" fontId="43" fillId="18" borderId="10" xfId="72" applyFont="1" applyFill="1" applyBorder="1" applyAlignment="1">
      <alignment horizontal="right" vertical="center"/>
    </xf>
    <xf numFmtId="43" fontId="41" fillId="18" borderId="10" xfId="72" applyFont="1" applyFill="1" applyBorder="1" applyAlignment="1" applyProtection="1">
      <alignment horizontal="right" vertical="center" wrapText="1"/>
      <protection/>
    </xf>
    <xf numFmtId="0" fontId="45" fillId="18" borderId="10" xfId="0" applyNumberFormat="1" applyFont="1" applyFill="1" applyBorder="1" applyAlignment="1">
      <alignment vertical="center"/>
    </xf>
    <xf numFmtId="178" fontId="6" fillId="18" borderId="10" xfId="55" applyNumberFormat="1" applyFont="1" applyFill="1" applyBorder="1" applyAlignment="1" applyProtection="1">
      <alignment horizontal="right" vertical="center" wrapText="1"/>
      <protection/>
    </xf>
    <xf numFmtId="0" fontId="44" fillId="18" borderId="13" xfId="0" applyNumberFormat="1" applyFont="1" applyFill="1" applyBorder="1" applyAlignment="1">
      <alignment horizontal="center" vertical="center"/>
    </xf>
    <xf numFmtId="0" fontId="44" fillId="18" borderId="14" xfId="0" applyNumberFormat="1" applyFont="1" applyFill="1" applyBorder="1" applyAlignment="1">
      <alignment horizontal="center" vertical="center"/>
    </xf>
    <xf numFmtId="43" fontId="44" fillId="18" borderId="14" xfId="72" applyFont="1" applyFill="1" applyBorder="1" applyAlignment="1">
      <alignment horizontal="right" vertical="center"/>
    </xf>
    <xf numFmtId="43" fontId="41" fillId="18" borderId="15" xfId="72" applyFont="1" applyFill="1" applyBorder="1" applyAlignment="1" applyProtection="1">
      <alignment horizontal="right" vertical="center" wrapText="1"/>
      <protection/>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常规_2003年度行政事业单位决算报表" xfId="53"/>
    <cellStyle name="常规_2007年行政单位基层表样表" xfId="54"/>
    <cellStyle name="常规_报表" xfId="55"/>
    <cellStyle name="常规_单位版－2008年度部门决算分析表" xfId="56"/>
    <cellStyle name="常规_事业单位部门决算报表（讨论稿） 2" xfId="57"/>
    <cellStyle name="Hyperlink" xfId="58"/>
    <cellStyle name="好" xfId="59"/>
    <cellStyle name="好_5.中央部门决算（草案)-1" xfId="60"/>
    <cellStyle name="好_出版署2010年度中央部门决算草案" xfId="61"/>
    <cellStyle name="好_全国友协2010年度中央部门决算（草案）" xfId="62"/>
    <cellStyle name="好_司法部2010年度中央部门决算（草案）报"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样式 1" xfId="83"/>
    <cellStyle name="Followed Hyperlink"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
  <sheetViews>
    <sheetView tabSelected="1" zoomScaleSheetLayoutView="100" zoomScalePageLayoutView="0" workbookViewId="0" topLeftCell="A1">
      <selection activeCell="D10" sqref="D10"/>
    </sheetView>
  </sheetViews>
  <sheetFormatPr defaultColWidth="9.00390625" defaultRowHeight="14.25"/>
  <cols>
    <col min="1" max="1" width="10.50390625" style="36" customWidth="1"/>
    <col min="2" max="2" width="30.00390625" style="36" customWidth="1"/>
    <col min="3" max="3" width="9.25390625" style="36" customWidth="1"/>
    <col min="4" max="4" width="28.00390625" style="36" customWidth="1"/>
    <col min="5" max="6" width="9.00390625" style="36" customWidth="1"/>
    <col min="7" max="7" width="11.25390625" style="36" customWidth="1"/>
    <col min="8" max="8" width="9.00390625" style="36" customWidth="1"/>
    <col min="9" max="16384" width="9.00390625" style="36" customWidth="1"/>
  </cols>
  <sheetData>
    <row r="1" spans="1:8" s="35" customFormat="1" ht="18.75">
      <c r="A1" s="37" t="s">
        <v>0</v>
      </c>
      <c r="B1" s="38"/>
      <c r="C1" s="38"/>
      <c r="D1" s="38"/>
      <c r="E1" s="38"/>
      <c r="F1" s="38"/>
      <c r="G1" s="37"/>
      <c r="H1" s="38"/>
    </row>
    <row r="2" spans="1:8" s="35" customFormat="1" ht="14.25">
      <c r="A2" s="38"/>
      <c r="B2" s="38"/>
      <c r="C2" s="38"/>
      <c r="D2" s="38"/>
      <c r="E2" s="38"/>
      <c r="F2" s="38"/>
      <c r="G2" s="38"/>
      <c r="H2" s="38"/>
    </row>
    <row r="3" spans="1:8" s="35" customFormat="1" ht="30" customHeight="1">
      <c r="A3" s="38"/>
      <c r="B3" s="38"/>
      <c r="C3" s="38"/>
      <c r="D3" s="38"/>
      <c r="E3" s="38"/>
      <c r="F3" s="38"/>
      <c r="G3" s="38"/>
      <c r="H3" s="38"/>
    </row>
    <row r="4" spans="1:8" s="35" customFormat="1" ht="30" customHeight="1">
      <c r="A4" s="38"/>
      <c r="B4" s="38"/>
      <c r="C4" s="38"/>
      <c r="D4" s="38"/>
      <c r="E4" s="38"/>
      <c r="F4" s="38"/>
      <c r="G4" s="38"/>
      <c r="H4" s="38"/>
    </row>
    <row r="5" spans="1:8" s="35" customFormat="1" ht="35.25" customHeight="1">
      <c r="A5" s="58"/>
      <c r="B5" s="58"/>
      <c r="C5" s="58"/>
      <c r="D5" s="58"/>
      <c r="E5" s="58"/>
      <c r="F5" s="58"/>
      <c r="G5" s="58"/>
      <c r="H5" s="58"/>
    </row>
    <row r="6" spans="1:8" s="35" customFormat="1" ht="67.5" customHeight="1">
      <c r="A6" s="59" t="s">
        <v>223</v>
      </c>
      <c r="B6" s="59"/>
      <c r="C6" s="59"/>
      <c r="D6" s="59"/>
      <c r="E6" s="59"/>
      <c r="F6" s="59"/>
      <c r="G6" s="59"/>
      <c r="H6" s="59"/>
    </row>
    <row r="7" spans="1:8" s="35" customFormat="1" ht="14.25">
      <c r="A7" s="38"/>
      <c r="B7" s="38"/>
      <c r="C7" s="38"/>
      <c r="D7" s="38"/>
      <c r="E7" s="38"/>
      <c r="F7" s="38"/>
      <c r="G7" s="38"/>
      <c r="H7" s="38"/>
    </row>
    <row r="8" spans="1:8" s="35" customFormat="1" ht="14.25">
      <c r="A8" s="38"/>
      <c r="B8" s="38"/>
      <c r="C8" s="38"/>
      <c r="D8" s="38"/>
      <c r="E8" s="38"/>
      <c r="F8" s="38"/>
      <c r="G8" s="38"/>
      <c r="H8" s="38"/>
    </row>
    <row r="9" spans="1:8" s="35" customFormat="1" ht="14.25">
      <c r="A9" s="38"/>
      <c r="B9" s="38"/>
      <c r="C9" s="38"/>
      <c r="D9" s="38"/>
      <c r="E9" s="38"/>
      <c r="F9" s="38"/>
      <c r="G9" s="38"/>
      <c r="H9" s="38"/>
    </row>
    <row r="10" spans="1:8" s="35" customFormat="1" ht="14.25">
      <c r="A10" s="38"/>
      <c r="B10" s="38"/>
      <c r="C10" s="38"/>
      <c r="D10" s="38"/>
      <c r="E10" s="38"/>
      <c r="F10" s="38"/>
      <c r="G10" s="38"/>
      <c r="H10" s="38"/>
    </row>
    <row r="11" spans="1:8" s="35" customFormat="1" ht="14.25">
      <c r="A11" s="38"/>
      <c r="B11" s="38"/>
      <c r="C11" s="38"/>
      <c r="D11" s="38"/>
      <c r="E11" s="38"/>
      <c r="F11" s="38"/>
      <c r="G11" s="38"/>
      <c r="H11" s="38"/>
    </row>
    <row r="12" spans="1:8" s="35" customFormat="1" ht="14.25">
      <c r="A12" s="38"/>
      <c r="B12" s="38"/>
      <c r="C12" s="38"/>
      <c r="D12" s="38"/>
      <c r="E12" s="38"/>
      <c r="F12" s="38"/>
      <c r="G12" s="38"/>
      <c r="H12" s="38"/>
    </row>
    <row r="13" spans="1:8" s="35" customFormat="1" ht="14.25">
      <c r="A13" s="38"/>
      <c r="B13" s="38"/>
      <c r="C13" s="38"/>
      <c r="D13" s="38"/>
      <c r="E13" s="38"/>
      <c r="F13" s="38"/>
      <c r="G13" s="38"/>
      <c r="H13" s="38"/>
    </row>
    <row r="14" spans="1:8" s="35" customFormat="1" ht="27">
      <c r="A14" s="60"/>
      <c r="B14" s="60"/>
      <c r="C14" s="60"/>
      <c r="D14" s="60"/>
      <c r="E14" s="60"/>
      <c r="F14" s="60"/>
      <c r="G14" s="60"/>
      <c r="H14" s="60"/>
    </row>
    <row r="15" spans="1:8" s="35" customFormat="1" ht="35.25" customHeight="1">
      <c r="A15" s="39"/>
      <c r="B15" s="39"/>
      <c r="C15" s="39"/>
      <c r="D15" s="39"/>
      <c r="E15" s="39"/>
      <c r="F15" s="39"/>
      <c r="G15" s="39"/>
      <c r="H15" s="39"/>
    </row>
    <row r="16" spans="1:8" s="35" customFormat="1" ht="36" customHeight="1">
      <c r="A16" s="40"/>
      <c r="B16" s="40"/>
      <c r="C16" s="40"/>
      <c r="D16" s="40"/>
      <c r="E16" s="40"/>
      <c r="F16" s="40"/>
      <c r="G16" s="40"/>
      <c r="H16" s="40"/>
    </row>
    <row r="17" spans="1:8" s="35" customFormat="1" ht="14.25">
      <c r="A17" s="38"/>
      <c r="B17" s="38"/>
      <c r="C17" s="38"/>
      <c r="D17" s="38"/>
      <c r="E17" s="38"/>
      <c r="F17" s="38"/>
      <c r="G17" s="38"/>
      <c r="H17" s="38"/>
    </row>
    <row r="18" spans="1:8" s="35" customFormat="1" ht="14.25">
      <c r="A18" s="38"/>
      <c r="B18" s="38"/>
      <c r="C18" s="38"/>
      <c r="D18" s="38"/>
      <c r="E18" s="38"/>
      <c r="F18" s="38"/>
      <c r="G18" s="38"/>
      <c r="H18" s="38"/>
    </row>
  </sheetData>
  <sheetProtection/>
  <mergeCells count="3">
    <mergeCell ref="A5:H5"/>
    <mergeCell ref="A6:H6"/>
    <mergeCell ref="A14:H14"/>
  </mergeCells>
  <printOptions/>
  <pageMargins left="0.71" right="0.79" top="0.98" bottom="1" header="0.51" footer="0.51"/>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V32"/>
  <sheetViews>
    <sheetView zoomScale="80" zoomScaleNormal="80" zoomScaleSheetLayoutView="100" zoomScalePageLayoutView="0" workbookViewId="0" topLeftCell="A1">
      <selection activeCell="D8" sqref="D8"/>
    </sheetView>
  </sheetViews>
  <sheetFormatPr defaultColWidth="7.00390625" defaultRowHeight="18" customHeight="1"/>
  <cols>
    <col min="1" max="1" width="35.00390625" style="23" customWidth="1"/>
    <col min="2" max="2" width="6.375" style="23" customWidth="1"/>
    <col min="3" max="3" width="24.125" style="23" customWidth="1"/>
    <col min="4" max="4" width="34.00390625" style="23" customWidth="1"/>
    <col min="5" max="5" width="6.375" style="23" customWidth="1"/>
    <col min="6" max="6" width="22.25390625" style="23" customWidth="1"/>
    <col min="7" max="149" width="6.75390625" style="23" customWidth="1"/>
    <col min="150" max="242" width="6.875" style="23" customWidth="1"/>
    <col min="243" max="16384" width="7.00390625" style="23" customWidth="1"/>
  </cols>
  <sheetData>
    <row r="1" spans="1:256" s="21" customFormat="1" ht="42.75" customHeight="1">
      <c r="A1" s="61" t="s">
        <v>1</v>
      </c>
      <c r="B1" s="61"/>
      <c r="C1" s="61"/>
      <c r="D1" s="61"/>
      <c r="E1" s="61"/>
      <c r="F1" s="61"/>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3"/>
      <c r="IJ1" s="23"/>
      <c r="IK1" s="23"/>
      <c r="IL1" s="23"/>
      <c r="IM1" s="23"/>
      <c r="IN1" s="23"/>
      <c r="IO1" s="23"/>
      <c r="IP1" s="23"/>
      <c r="IQ1" s="23"/>
      <c r="IR1" s="23"/>
      <c r="IS1" s="23"/>
      <c r="IT1" s="23"/>
      <c r="IU1" s="23"/>
      <c r="IV1" s="23"/>
    </row>
    <row r="2" spans="1:242" ht="20.25" customHeight="1">
      <c r="A2" s="44" t="s">
        <v>225</v>
      </c>
      <c r="B2" s="25"/>
      <c r="C2" s="25"/>
      <c r="D2" s="25"/>
      <c r="E2" s="25"/>
      <c r="F2" s="26" t="s">
        <v>2</v>
      </c>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row>
    <row r="3" spans="1:242" ht="32.25" customHeight="1">
      <c r="A3" s="84" t="s">
        <v>3</v>
      </c>
      <c r="B3" s="85"/>
      <c r="C3" s="85"/>
      <c r="D3" s="85" t="s">
        <v>4</v>
      </c>
      <c r="E3" s="85"/>
      <c r="F3" s="86"/>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row>
    <row r="4" spans="1:242" ht="32.25" customHeight="1">
      <c r="A4" s="87" t="s">
        <v>5</v>
      </c>
      <c r="B4" s="88" t="s">
        <v>6</v>
      </c>
      <c r="C4" s="89" t="s">
        <v>7</v>
      </c>
      <c r="D4" s="89" t="s">
        <v>5</v>
      </c>
      <c r="E4" s="88" t="s">
        <v>6</v>
      </c>
      <c r="F4" s="90" t="s">
        <v>7</v>
      </c>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row>
    <row r="5" spans="1:256" s="22" customFormat="1" ht="32.25" customHeight="1">
      <c r="A5" s="87" t="s">
        <v>8</v>
      </c>
      <c r="B5" s="88" t="s">
        <v>9</v>
      </c>
      <c r="C5" s="89" t="s">
        <v>10</v>
      </c>
      <c r="D5" s="89" t="s">
        <v>8</v>
      </c>
      <c r="E5" s="88" t="s">
        <v>9</v>
      </c>
      <c r="F5" s="90" t="s">
        <v>11</v>
      </c>
      <c r="G5" s="29"/>
      <c r="H5" s="29"/>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23"/>
      <c r="IJ5" s="23"/>
      <c r="IK5" s="23"/>
      <c r="IL5" s="23"/>
      <c r="IM5" s="23"/>
      <c r="IN5" s="23"/>
      <c r="IO5" s="23"/>
      <c r="IP5" s="23"/>
      <c r="IQ5" s="23"/>
      <c r="IR5" s="23"/>
      <c r="IS5" s="23"/>
      <c r="IT5" s="23"/>
      <c r="IU5" s="23"/>
      <c r="IV5" s="23"/>
    </row>
    <row r="6" spans="1:256" s="22" customFormat="1" ht="32.25" customHeight="1">
      <c r="A6" s="91" t="s">
        <v>12</v>
      </c>
      <c r="B6" s="89" t="s">
        <v>10</v>
      </c>
      <c r="C6" s="92">
        <v>10276312345.53</v>
      </c>
      <c r="D6" s="93" t="s">
        <v>13</v>
      </c>
      <c r="E6" s="89">
        <v>28</v>
      </c>
      <c r="F6" s="94">
        <v>388830.46</v>
      </c>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23"/>
      <c r="IJ6" s="23"/>
      <c r="IK6" s="23"/>
      <c r="IL6" s="23"/>
      <c r="IM6" s="23"/>
      <c r="IN6" s="23"/>
      <c r="IO6" s="23"/>
      <c r="IP6" s="23"/>
      <c r="IQ6" s="23"/>
      <c r="IR6" s="23"/>
      <c r="IS6" s="23"/>
      <c r="IT6" s="23"/>
      <c r="IU6" s="23"/>
      <c r="IV6" s="23"/>
    </row>
    <row r="7" spans="1:256" s="22" customFormat="1" ht="32.25" customHeight="1">
      <c r="A7" s="95" t="s">
        <v>14</v>
      </c>
      <c r="B7" s="89" t="s">
        <v>11</v>
      </c>
      <c r="C7" s="92">
        <v>12160000</v>
      </c>
      <c r="D7" s="96" t="s">
        <v>15</v>
      </c>
      <c r="E7" s="89">
        <v>29</v>
      </c>
      <c r="F7" s="94">
        <v>0</v>
      </c>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23"/>
      <c r="IJ7" s="23"/>
      <c r="IK7" s="23"/>
      <c r="IL7" s="23"/>
      <c r="IM7" s="23"/>
      <c r="IN7" s="23"/>
      <c r="IO7" s="23"/>
      <c r="IP7" s="23"/>
      <c r="IQ7" s="23"/>
      <c r="IR7" s="23"/>
      <c r="IS7" s="23"/>
      <c r="IT7" s="23"/>
      <c r="IU7" s="23"/>
      <c r="IV7" s="23"/>
    </row>
    <row r="8" spans="1:256" s="22" customFormat="1" ht="32.25" customHeight="1">
      <c r="A8" s="95" t="s">
        <v>16</v>
      </c>
      <c r="B8" s="89" t="s">
        <v>17</v>
      </c>
      <c r="C8" s="92">
        <v>69063819.33</v>
      </c>
      <c r="D8" s="96" t="s">
        <v>18</v>
      </c>
      <c r="E8" s="89">
        <v>30</v>
      </c>
      <c r="F8" s="94">
        <v>14385237679.64</v>
      </c>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23"/>
      <c r="IJ8" s="23"/>
      <c r="IK8" s="23"/>
      <c r="IL8" s="23"/>
      <c r="IM8" s="23"/>
      <c r="IN8" s="23"/>
      <c r="IO8" s="23"/>
      <c r="IP8" s="23"/>
      <c r="IQ8" s="23"/>
      <c r="IR8" s="23"/>
      <c r="IS8" s="23"/>
      <c r="IT8" s="23"/>
      <c r="IU8" s="23"/>
      <c r="IV8" s="23"/>
    </row>
    <row r="9" spans="1:256" s="22" customFormat="1" ht="32.25" customHeight="1">
      <c r="A9" s="95" t="s">
        <v>19</v>
      </c>
      <c r="B9" s="89" t="s">
        <v>20</v>
      </c>
      <c r="C9" s="92">
        <v>13503785228.04</v>
      </c>
      <c r="D9" s="96" t="s">
        <v>21</v>
      </c>
      <c r="E9" s="89">
        <v>31</v>
      </c>
      <c r="F9" s="94">
        <v>144940678.87</v>
      </c>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23"/>
      <c r="IJ9" s="23"/>
      <c r="IK9" s="23"/>
      <c r="IL9" s="23"/>
      <c r="IM9" s="23"/>
      <c r="IN9" s="23"/>
      <c r="IO9" s="23"/>
      <c r="IP9" s="23"/>
      <c r="IQ9" s="23"/>
      <c r="IR9" s="23"/>
      <c r="IS9" s="23"/>
      <c r="IT9" s="23"/>
      <c r="IU9" s="23"/>
      <c r="IV9" s="23"/>
    </row>
    <row r="10" spans="1:256" s="22" customFormat="1" ht="32.25" customHeight="1">
      <c r="A10" s="95" t="s">
        <v>22</v>
      </c>
      <c r="B10" s="89" t="s">
        <v>23</v>
      </c>
      <c r="C10" s="92">
        <v>5310159.98</v>
      </c>
      <c r="D10" s="96" t="s">
        <v>24</v>
      </c>
      <c r="E10" s="89">
        <v>32</v>
      </c>
      <c r="F10" s="94">
        <v>112300</v>
      </c>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23"/>
      <c r="IJ10" s="23"/>
      <c r="IK10" s="23"/>
      <c r="IL10" s="23"/>
      <c r="IM10" s="23"/>
      <c r="IN10" s="23"/>
      <c r="IO10" s="23"/>
      <c r="IP10" s="23"/>
      <c r="IQ10" s="23"/>
      <c r="IR10" s="23"/>
      <c r="IS10" s="23"/>
      <c r="IT10" s="23"/>
      <c r="IU10" s="23"/>
      <c r="IV10" s="23"/>
    </row>
    <row r="11" spans="1:256" s="22" customFormat="1" ht="32.25" customHeight="1">
      <c r="A11" s="95" t="s">
        <v>25</v>
      </c>
      <c r="B11" s="89" t="s">
        <v>26</v>
      </c>
      <c r="C11" s="92">
        <v>47747163.2</v>
      </c>
      <c r="D11" s="96" t="s">
        <v>27</v>
      </c>
      <c r="E11" s="89">
        <v>33</v>
      </c>
      <c r="F11" s="94">
        <v>787722840.75</v>
      </c>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23"/>
      <c r="IJ11" s="23"/>
      <c r="IK11" s="23"/>
      <c r="IL11" s="23"/>
      <c r="IM11" s="23"/>
      <c r="IN11" s="23"/>
      <c r="IO11" s="23"/>
      <c r="IP11" s="23"/>
      <c r="IQ11" s="23"/>
      <c r="IR11" s="23"/>
      <c r="IS11" s="23"/>
      <c r="IT11" s="23"/>
      <c r="IU11" s="23"/>
      <c r="IV11" s="23"/>
    </row>
    <row r="12" spans="1:256" s="22" customFormat="1" ht="32.25" customHeight="1">
      <c r="A12" s="95" t="s">
        <v>28</v>
      </c>
      <c r="B12" s="89" t="s">
        <v>29</v>
      </c>
      <c r="C12" s="92">
        <v>1524051599.02</v>
      </c>
      <c r="D12" s="96" t="s">
        <v>30</v>
      </c>
      <c r="E12" s="89">
        <v>34</v>
      </c>
      <c r="F12" s="94">
        <v>10995829096.06</v>
      </c>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23"/>
      <c r="IJ12" s="23"/>
      <c r="IK12" s="23"/>
      <c r="IL12" s="23"/>
      <c r="IM12" s="23"/>
      <c r="IN12" s="23"/>
      <c r="IO12" s="23"/>
      <c r="IP12" s="23"/>
      <c r="IQ12" s="23"/>
      <c r="IR12" s="23"/>
      <c r="IS12" s="23"/>
      <c r="IT12" s="23"/>
      <c r="IU12" s="23"/>
      <c r="IV12" s="23"/>
    </row>
    <row r="13" spans="1:256" s="22" customFormat="1" ht="32.25" customHeight="1">
      <c r="A13" s="95"/>
      <c r="B13" s="89" t="s">
        <v>31</v>
      </c>
      <c r="C13" s="97" t="s">
        <v>9</v>
      </c>
      <c r="D13" s="98" t="s">
        <v>32</v>
      </c>
      <c r="E13" s="89">
        <v>35</v>
      </c>
      <c r="F13" s="94">
        <v>0</v>
      </c>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23"/>
      <c r="IJ13" s="23"/>
      <c r="IK13" s="23"/>
      <c r="IL13" s="23"/>
      <c r="IM13" s="23"/>
      <c r="IN13" s="23"/>
      <c r="IO13" s="23"/>
      <c r="IP13" s="23"/>
      <c r="IQ13" s="23"/>
      <c r="IR13" s="23"/>
      <c r="IS13" s="23"/>
      <c r="IT13" s="23"/>
      <c r="IU13" s="23"/>
      <c r="IV13" s="23"/>
    </row>
    <row r="14" spans="1:256" s="22" customFormat="1" ht="32.25" customHeight="1">
      <c r="A14" s="99"/>
      <c r="B14" s="89" t="s">
        <v>33</v>
      </c>
      <c r="C14" s="97" t="s">
        <v>9</v>
      </c>
      <c r="D14" s="98" t="s">
        <v>34</v>
      </c>
      <c r="E14" s="89">
        <v>36</v>
      </c>
      <c r="F14" s="94">
        <v>0</v>
      </c>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23"/>
      <c r="IJ14" s="23"/>
      <c r="IK14" s="23"/>
      <c r="IL14" s="23"/>
      <c r="IM14" s="23"/>
      <c r="IN14" s="23"/>
      <c r="IO14" s="23"/>
      <c r="IP14" s="23"/>
      <c r="IQ14" s="23"/>
      <c r="IR14" s="23"/>
      <c r="IS14" s="23"/>
      <c r="IT14" s="23"/>
      <c r="IU14" s="23"/>
      <c r="IV14" s="23"/>
    </row>
    <row r="15" spans="1:256" s="22" customFormat="1" ht="32.25" customHeight="1">
      <c r="A15" s="100"/>
      <c r="B15" s="89" t="s">
        <v>35</v>
      </c>
      <c r="C15" s="97" t="s">
        <v>9</v>
      </c>
      <c r="D15" s="98" t="s">
        <v>36</v>
      </c>
      <c r="E15" s="89">
        <v>37</v>
      </c>
      <c r="F15" s="94">
        <v>13189117.51</v>
      </c>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23"/>
      <c r="IJ15" s="23"/>
      <c r="IK15" s="23"/>
      <c r="IL15" s="23"/>
      <c r="IM15" s="23"/>
      <c r="IN15" s="23"/>
      <c r="IO15" s="23"/>
      <c r="IP15" s="23"/>
      <c r="IQ15" s="23"/>
      <c r="IR15" s="23"/>
      <c r="IS15" s="23"/>
      <c r="IT15" s="23"/>
      <c r="IU15" s="23"/>
      <c r="IV15" s="23"/>
    </row>
    <row r="16" spans="1:256" s="22" customFormat="1" ht="32.25" customHeight="1">
      <c r="A16" s="99"/>
      <c r="B16" s="89" t="s">
        <v>37</v>
      </c>
      <c r="C16" s="97" t="s">
        <v>9</v>
      </c>
      <c r="D16" s="98" t="s">
        <v>38</v>
      </c>
      <c r="E16" s="89">
        <v>38</v>
      </c>
      <c r="F16" s="94">
        <v>0</v>
      </c>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23"/>
      <c r="IJ16" s="23"/>
      <c r="IK16" s="23"/>
      <c r="IL16" s="23"/>
      <c r="IM16" s="23"/>
      <c r="IN16" s="23"/>
      <c r="IO16" s="23"/>
      <c r="IP16" s="23"/>
      <c r="IQ16" s="23"/>
      <c r="IR16" s="23"/>
      <c r="IS16" s="23"/>
      <c r="IT16" s="23"/>
      <c r="IU16" s="23"/>
      <c r="IV16" s="23"/>
    </row>
    <row r="17" spans="1:6" ht="32.25" customHeight="1">
      <c r="A17" s="99"/>
      <c r="B17" s="89" t="s">
        <v>39</v>
      </c>
      <c r="C17" s="97" t="s">
        <v>9</v>
      </c>
      <c r="D17" s="98" t="s">
        <v>40</v>
      </c>
      <c r="E17" s="89">
        <v>39</v>
      </c>
      <c r="F17" s="94">
        <v>0</v>
      </c>
    </row>
    <row r="18" spans="1:6" ht="32.25" customHeight="1">
      <c r="A18" s="99"/>
      <c r="B18" s="89" t="s">
        <v>41</v>
      </c>
      <c r="C18" s="92" t="s">
        <v>9</v>
      </c>
      <c r="D18" s="98" t="s">
        <v>42</v>
      </c>
      <c r="E18" s="89">
        <v>40</v>
      </c>
      <c r="F18" s="94">
        <v>0</v>
      </c>
    </row>
    <row r="19" spans="1:6" ht="32.25" customHeight="1">
      <c r="A19" s="99"/>
      <c r="B19" s="89" t="s">
        <v>43</v>
      </c>
      <c r="C19" s="92" t="s">
        <v>9</v>
      </c>
      <c r="D19" s="98" t="s">
        <v>44</v>
      </c>
      <c r="E19" s="89">
        <v>41</v>
      </c>
      <c r="F19" s="94">
        <v>0</v>
      </c>
    </row>
    <row r="20" spans="1:6" ht="32.25" customHeight="1">
      <c r="A20" s="99"/>
      <c r="B20" s="89" t="s">
        <v>45</v>
      </c>
      <c r="C20" s="92" t="s">
        <v>9</v>
      </c>
      <c r="D20" s="98" t="s">
        <v>46</v>
      </c>
      <c r="E20" s="89">
        <v>42</v>
      </c>
      <c r="F20" s="94">
        <v>0</v>
      </c>
    </row>
    <row r="21" spans="1:6" ht="32.25" customHeight="1">
      <c r="A21" s="99"/>
      <c r="B21" s="89" t="s">
        <v>47</v>
      </c>
      <c r="C21" s="92" t="s">
        <v>9</v>
      </c>
      <c r="D21" s="98" t="s">
        <v>48</v>
      </c>
      <c r="E21" s="89">
        <v>43</v>
      </c>
      <c r="F21" s="94">
        <v>0</v>
      </c>
    </row>
    <row r="22" spans="1:6" ht="32.25" customHeight="1">
      <c r="A22" s="99"/>
      <c r="B22" s="89" t="s">
        <v>49</v>
      </c>
      <c r="C22" s="92" t="s">
        <v>9</v>
      </c>
      <c r="D22" s="98" t="s">
        <v>50</v>
      </c>
      <c r="E22" s="89">
        <v>44</v>
      </c>
      <c r="F22" s="94">
        <v>0</v>
      </c>
    </row>
    <row r="23" spans="1:6" ht="32.25" customHeight="1">
      <c r="A23" s="99"/>
      <c r="B23" s="89" t="s">
        <v>51</v>
      </c>
      <c r="C23" s="92" t="s">
        <v>9</v>
      </c>
      <c r="D23" s="98" t="s">
        <v>52</v>
      </c>
      <c r="E23" s="89">
        <v>45</v>
      </c>
      <c r="F23" s="94">
        <v>0</v>
      </c>
    </row>
    <row r="24" spans="1:6" ht="32.25" customHeight="1">
      <c r="A24" s="99"/>
      <c r="B24" s="89" t="s">
        <v>53</v>
      </c>
      <c r="C24" s="92" t="s">
        <v>9</v>
      </c>
      <c r="D24" s="98" t="s">
        <v>54</v>
      </c>
      <c r="E24" s="89">
        <v>46</v>
      </c>
      <c r="F24" s="94">
        <v>0</v>
      </c>
    </row>
    <row r="25" spans="1:6" ht="32.25" customHeight="1">
      <c r="A25" s="99"/>
      <c r="B25" s="89" t="s">
        <v>55</v>
      </c>
      <c r="C25" s="92" t="s">
        <v>9</v>
      </c>
      <c r="D25" s="98" t="s">
        <v>56</v>
      </c>
      <c r="E25" s="89">
        <v>47</v>
      </c>
      <c r="F25" s="94">
        <v>0</v>
      </c>
    </row>
    <row r="26" spans="1:6" ht="32.25" customHeight="1">
      <c r="A26" s="99"/>
      <c r="B26" s="89" t="s">
        <v>57</v>
      </c>
      <c r="C26" s="92" t="s">
        <v>9</v>
      </c>
      <c r="D26" s="98" t="s">
        <v>58</v>
      </c>
      <c r="E26" s="89">
        <v>48</v>
      </c>
      <c r="F26" s="94">
        <v>12159650</v>
      </c>
    </row>
    <row r="27" spans="1:6" ht="32.25" customHeight="1">
      <c r="A27" s="101" t="s">
        <v>59</v>
      </c>
      <c r="B27" s="89" t="s">
        <v>60</v>
      </c>
      <c r="C27" s="92">
        <v>25438430315.1</v>
      </c>
      <c r="D27" s="102" t="s">
        <v>61</v>
      </c>
      <c r="E27" s="89">
        <v>49</v>
      </c>
      <c r="F27" s="94">
        <v>26339580193.29</v>
      </c>
    </row>
    <row r="28" spans="1:6" ht="32.25" customHeight="1">
      <c r="A28" s="103" t="s">
        <v>62</v>
      </c>
      <c r="B28" s="89" t="s">
        <v>63</v>
      </c>
      <c r="C28" s="92">
        <v>975320958.87</v>
      </c>
      <c r="D28" s="98" t="s">
        <v>64</v>
      </c>
      <c r="E28" s="89">
        <v>50</v>
      </c>
      <c r="F28" s="94">
        <v>456307147.69</v>
      </c>
    </row>
    <row r="29" spans="1:6" ht="32.25" customHeight="1">
      <c r="A29" s="103" t="s">
        <v>65</v>
      </c>
      <c r="B29" s="89" t="s">
        <v>66</v>
      </c>
      <c r="C29" s="92">
        <v>2394554094.6</v>
      </c>
      <c r="D29" s="98" t="s">
        <v>67</v>
      </c>
      <c r="E29" s="89">
        <v>51</v>
      </c>
      <c r="F29" s="104">
        <v>2012418027.59</v>
      </c>
    </row>
    <row r="30" spans="1:6" ht="32.25" customHeight="1">
      <c r="A30" s="103" t="s">
        <v>68</v>
      </c>
      <c r="B30" s="89" t="s">
        <v>69</v>
      </c>
      <c r="C30" s="92">
        <v>644848952.89</v>
      </c>
      <c r="D30" s="105"/>
      <c r="E30" s="89">
        <v>52</v>
      </c>
      <c r="F30" s="94" t="s">
        <v>9</v>
      </c>
    </row>
    <row r="31" spans="1:6" ht="32.25" customHeight="1">
      <c r="A31" s="103" t="s">
        <v>70</v>
      </c>
      <c r="B31" s="89" t="s">
        <v>71</v>
      </c>
      <c r="C31" s="92">
        <v>1749705141.71</v>
      </c>
      <c r="D31" s="105"/>
      <c r="E31" s="89">
        <v>53</v>
      </c>
      <c r="F31" s="94" t="s">
        <v>9</v>
      </c>
    </row>
    <row r="32" spans="1:6" ht="32.25" customHeight="1">
      <c r="A32" s="106" t="s">
        <v>72</v>
      </c>
      <c r="B32" s="107">
        <v>27</v>
      </c>
      <c r="C32" s="108">
        <v>28808305368.57</v>
      </c>
      <c r="D32" s="109" t="s">
        <v>73</v>
      </c>
      <c r="E32" s="107">
        <v>54</v>
      </c>
      <c r="F32" s="110">
        <v>28808305368.57</v>
      </c>
    </row>
  </sheetData>
  <sheetProtection/>
  <mergeCells count="5">
    <mergeCell ref="A1:F1"/>
    <mergeCell ref="A3:C3"/>
    <mergeCell ref="D3:F3"/>
    <mergeCell ref="B4:B5"/>
    <mergeCell ref="E4:E5"/>
  </mergeCells>
  <printOptions horizontalCentered="1"/>
  <pageMargins left="0.35" right="0.35" top="0.59" bottom="0.79" header="0.51" footer="0.2"/>
  <pageSetup fitToHeight="1" fitToWidth="1"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J85"/>
  <sheetViews>
    <sheetView zoomScaleSheetLayoutView="160" zoomScalePageLayoutView="0" workbookViewId="0" topLeftCell="A7">
      <selection activeCell="C10" sqref="C10"/>
    </sheetView>
  </sheetViews>
  <sheetFormatPr defaultColWidth="9.00390625" defaultRowHeight="14.25"/>
  <cols>
    <col min="1" max="1" width="9.125" style="49" customWidth="1"/>
    <col min="2" max="2" width="33.875" style="49" customWidth="1"/>
    <col min="3" max="3" width="20.00390625" style="49" customWidth="1"/>
    <col min="4" max="4" width="20.375" style="49" customWidth="1"/>
    <col min="5" max="5" width="15.625" style="49" customWidth="1"/>
    <col min="6" max="6" width="19.875" style="49" customWidth="1"/>
    <col min="7" max="7" width="15.25390625" style="49" customWidth="1"/>
    <col min="8" max="8" width="16.125" style="49" customWidth="1"/>
    <col min="9" max="9" width="19.50390625" style="49" customWidth="1"/>
    <col min="10" max="16384" width="9.00390625" style="49" customWidth="1"/>
  </cols>
  <sheetData>
    <row r="1" spans="1:9" s="112" customFormat="1" ht="33.75" customHeight="1">
      <c r="A1" s="111" t="s">
        <v>375</v>
      </c>
      <c r="B1" s="111"/>
      <c r="C1" s="111"/>
      <c r="D1" s="111"/>
      <c r="E1" s="111"/>
      <c r="F1" s="111"/>
      <c r="G1" s="111"/>
      <c r="H1" s="111"/>
      <c r="I1" s="111"/>
    </row>
    <row r="2" spans="1:9" ht="14.25">
      <c r="A2" s="113" t="s">
        <v>224</v>
      </c>
      <c r="E2" s="114"/>
      <c r="I2" s="115" t="s">
        <v>2</v>
      </c>
    </row>
    <row r="3" spans="1:10" s="121" customFormat="1" ht="22.5" customHeight="1">
      <c r="A3" s="116" t="s">
        <v>5</v>
      </c>
      <c r="B3" s="117"/>
      <c r="C3" s="118" t="s">
        <v>74</v>
      </c>
      <c r="D3" s="118" t="s">
        <v>75</v>
      </c>
      <c r="E3" s="118" t="s">
        <v>76</v>
      </c>
      <c r="F3" s="118" t="s">
        <v>77</v>
      </c>
      <c r="G3" s="118" t="s">
        <v>78</v>
      </c>
      <c r="H3" s="118" t="s">
        <v>79</v>
      </c>
      <c r="I3" s="119" t="s">
        <v>80</v>
      </c>
      <c r="J3" s="120"/>
    </row>
    <row r="4" spans="1:10" s="121" customFormat="1" ht="22.5" customHeight="1">
      <c r="A4" s="122" t="s">
        <v>81</v>
      </c>
      <c r="B4" s="123" t="s">
        <v>82</v>
      </c>
      <c r="C4" s="124"/>
      <c r="D4" s="124"/>
      <c r="E4" s="124"/>
      <c r="F4" s="124"/>
      <c r="G4" s="124"/>
      <c r="H4" s="124"/>
      <c r="I4" s="125"/>
      <c r="J4" s="120"/>
    </row>
    <row r="5" spans="1:10" s="121" customFormat="1" ht="22.5" customHeight="1">
      <c r="A5" s="126"/>
      <c r="B5" s="127"/>
      <c r="C5" s="127"/>
      <c r="D5" s="127"/>
      <c r="E5" s="127"/>
      <c r="F5" s="127"/>
      <c r="G5" s="127"/>
      <c r="H5" s="124"/>
      <c r="I5" s="125"/>
      <c r="J5" s="120"/>
    </row>
    <row r="6" spans="1:10" ht="22.5" customHeight="1">
      <c r="A6" s="128" t="s">
        <v>83</v>
      </c>
      <c r="B6" s="129"/>
      <c r="C6" s="130" t="s">
        <v>10</v>
      </c>
      <c r="D6" s="130" t="s">
        <v>11</v>
      </c>
      <c r="E6" s="130" t="s">
        <v>17</v>
      </c>
      <c r="F6" s="130" t="s">
        <v>20</v>
      </c>
      <c r="G6" s="130" t="s">
        <v>23</v>
      </c>
      <c r="H6" s="130" t="s">
        <v>26</v>
      </c>
      <c r="I6" s="131" t="s">
        <v>29</v>
      </c>
      <c r="J6" s="48"/>
    </row>
    <row r="7" spans="1:10" ht="22.5" customHeight="1">
      <c r="A7" s="128" t="s">
        <v>84</v>
      </c>
      <c r="B7" s="129"/>
      <c r="C7" s="46">
        <f>C8+C11+C37+C49+C52+C59+C75+C80</f>
        <v>25438430315.1</v>
      </c>
      <c r="D7" s="46">
        <f aca="true" t="shared" si="0" ref="D7:I7">D8+D11+D37+D49+D52+D59+D75+D80</f>
        <v>10288472345.53</v>
      </c>
      <c r="E7" s="46">
        <f t="shared" si="0"/>
        <v>69063819.33</v>
      </c>
      <c r="F7" s="46">
        <f t="shared" si="0"/>
        <v>13503785228.039999</v>
      </c>
      <c r="G7" s="46">
        <f t="shared" si="0"/>
        <v>5310159.98</v>
      </c>
      <c r="H7" s="46">
        <f t="shared" si="0"/>
        <v>47747163.2</v>
      </c>
      <c r="I7" s="46">
        <f t="shared" si="0"/>
        <v>1524051599.02</v>
      </c>
      <c r="J7" s="48"/>
    </row>
    <row r="8" spans="1:10" ht="22.5" customHeight="1">
      <c r="A8" s="45" t="s">
        <v>226</v>
      </c>
      <c r="B8" s="45" t="s">
        <v>227</v>
      </c>
      <c r="C8" s="46">
        <v>4224.42</v>
      </c>
      <c r="D8" s="46">
        <v>0</v>
      </c>
      <c r="E8" s="46">
        <v>0</v>
      </c>
      <c r="F8" s="46">
        <v>0</v>
      </c>
      <c r="G8" s="46">
        <v>0</v>
      </c>
      <c r="H8" s="46">
        <v>0</v>
      </c>
      <c r="I8" s="47">
        <v>4224.42</v>
      </c>
      <c r="J8" s="48"/>
    </row>
    <row r="9" spans="1:10" ht="22.5" customHeight="1">
      <c r="A9" s="45" t="s">
        <v>228</v>
      </c>
      <c r="B9" s="45" t="s">
        <v>229</v>
      </c>
      <c r="C9" s="46">
        <v>4224.42</v>
      </c>
      <c r="D9" s="46">
        <v>0</v>
      </c>
      <c r="E9" s="46">
        <v>0</v>
      </c>
      <c r="F9" s="46">
        <v>0</v>
      </c>
      <c r="G9" s="46">
        <v>0</v>
      </c>
      <c r="H9" s="46">
        <v>0</v>
      </c>
      <c r="I9" s="47">
        <v>4224.42</v>
      </c>
      <c r="J9" s="48"/>
    </row>
    <row r="10" spans="1:10" ht="22.5" customHeight="1">
      <c r="A10" s="45" t="s">
        <v>230</v>
      </c>
      <c r="B10" s="45" t="s">
        <v>231</v>
      </c>
      <c r="C10" s="46">
        <v>4224.42</v>
      </c>
      <c r="D10" s="46">
        <v>0</v>
      </c>
      <c r="E10" s="46">
        <v>0</v>
      </c>
      <c r="F10" s="46">
        <v>0</v>
      </c>
      <c r="G10" s="46">
        <v>0</v>
      </c>
      <c r="H10" s="46">
        <v>0</v>
      </c>
      <c r="I10" s="47">
        <v>4224.42</v>
      </c>
      <c r="J10" s="48"/>
    </row>
    <row r="11" spans="1:10" ht="22.5" customHeight="1">
      <c r="A11" s="45" t="s">
        <v>232</v>
      </c>
      <c r="B11" s="45" t="s">
        <v>233</v>
      </c>
      <c r="C11" s="46">
        <v>13543076481.07</v>
      </c>
      <c r="D11" s="46">
        <v>8792944945.53</v>
      </c>
      <c r="E11" s="46">
        <v>69063819.33</v>
      </c>
      <c r="F11" s="46">
        <v>3336785027.81</v>
      </c>
      <c r="G11" s="46">
        <v>5310159.98</v>
      </c>
      <c r="H11" s="46">
        <v>47747163.2</v>
      </c>
      <c r="I11" s="47">
        <v>1291225365.22</v>
      </c>
      <c r="J11" s="48"/>
    </row>
    <row r="12" spans="1:10" ht="22.5" customHeight="1">
      <c r="A12" s="45" t="s">
        <v>234</v>
      </c>
      <c r="B12" s="45" t="s">
        <v>235</v>
      </c>
      <c r="C12" s="46">
        <v>82106623.59</v>
      </c>
      <c r="D12" s="46">
        <v>78390571</v>
      </c>
      <c r="E12" s="46">
        <v>0</v>
      </c>
      <c r="F12" s="46">
        <v>0</v>
      </c>
      <c r="G12" s="46">
        <v>0</v>
      </c>
      <c r="H12" s="46">
        <v>0</v>
      </c>
      <c r="I12" s="47">
        <v>3716052.59</v>
      </c>
      <c r="J12" s="48"/>
    </row>
    <row r="13" spans="1:10" ht="22.5" customHeight="1">
      <c r="A13" s="45" t="s">
        <v>236</v>
      </c>
      <c r="B13" s="45" t="s">
        <v>231</v>
      </c>
      <c r="C13" s="46">
        <v>82106623.59</v>
      </c>
      <c r="D13" s="46">
        <v>78390571</v>
      </c>
      <c r="E13" s="46">
        <v>0</v>
      </c>
      <c r="F13" s="46">
        <v>0</v>
      </c>
      <c r="G13" s="46">
        <v>0</v>
      </c>
      <c r="H13" s="46">
        <v>0</v>
      </c>
      <c r="I13" s="47">
        <v>3716052.59</v>
      </c>
      <c r="J13" s="48"/>
    </row>
    <row r="14" spans="1:10" ht="22.5" customHeight="1">
      <c r="A14" s="45" t="s">
        <v>237</v>
      </c>
      <c r="B14" s="45" t="s">
        <v>238</v>
      </c>
      <c r="C14" s="46">
        <v>12266421802.34</v>
      </c>
      <c r="D14" s="46">
        <v>7935149594.53</v>
      </c>
      <c r="E14" s="46">
        <v>7131808.35</v>
      </c>
      <c r="F14" s="46">
        <v>3041106315.5</v>
      </c>
      <c r="G14" s="46">
        <v>5310159.98</v>
      </c>
      <c r="H14" s="46">
        <v>47747163.2</v>
      </c>
      <c r="I14" s="47">
        <v>1229976760.78</v>
      </c>
      <c r="J14" s="48"/>
    </row>
    <row r="15" spans="1:10" ht="22.5" customHeight="1">
      <c r="A15" s="45" t="s">
        <v>239</v>
      </c>
      <c r="B15" s="45" t="s">
        <v>240</v>
      </c>
      <c r="C15" s="46">
        <v>12945306.02</v>
      </c>
      <c r="D15" s="46">
        <v>12106306</v>
      </c>
      <c r="E15" s="46">
        <v>0</v>
      </c>
      <c r="F15" s="46">
        <v>809873</v>
      </c>
      <c r="G15" s="46">
        <v>0</v>
      </c>
      <c r="H15" s="46">
        <v>0</v>
      </c>
      <c r="I15" s="47">
        <v>29127.02</v>
      </c>
      <c r="J15" s="48"/>
    </row>
    <row r="16" spans="1:10" ht="22.5" customHeight="1">
      <c r="A16" s="45" t="s">
        <v>241</v>
      </c>
      <c r="B16" s="45" t="s">
        <v>242</v>
      </c>
      <c r="C16" s="46">
        <v>122172829.6</v>
      </c>
      <c r="D16" s="46">
        <v>120754900</v>
      </c>
      <c r="E16" s="46">
        <v>0</v>
      </c>
      <c r="F16" s="46">
        <v>0</v>
      </c>
      <c r="G16" s="46">
        <v>0</v>
      </c>
      <c r="H16" s="46">
        <v>0</v>
      </c>
      <c r="I16" s="47">
        <v>1417929.6</v>
      </c>
      <c r="J16" s="48"/>
    </row>
    <row r="17" spans="1:10" ht="22.5" customHeight="1">
      <c r="A17" s="132" t="s">
        <v>243</v>
      </c>
      <c r="B17" s="133" t="s">
        <v>244</v>
      </c>
      <c r="C17" s="46">
        <v>212829575</v>
      </c>
      <c r="D17" s="46">
        <v>212828950</v>
      </c>
      <c r="E17" s="46">
        <v>0</v>
      </c>
      <c r="F17" s="46">
        <v>0</v>
      </c>
      <c r="G17" s="46">
        <v>0</v>
      </c>
      <c r="H17" s="46">
        <v>0</v>
      </c>
      <c r="I17" s="47">
        <v>625</v>
      </c>
      <c r="J17" s="48"/>
    </row>
    <row r="18" spans="1:10" ht="22.5" customHeight="1">
      <c r="A18" s="132" t="s">
        <v>245</v>
      </c>
      <c r="B18" s="133" t="s">
        <v>246</v>
      </c>
      <c r="C18" s="46">
        <v>435808150.15</v>
      </c>
      <c r="D18" s="46">
        <v>383989400</v>
      </c>
      <c r="E18" s="46">
        <v>0</v>
      </c>
      <c r="F18" s="46">
        <v>22119160</v>
      </c>
      <c r="G18" s="46">
        <v>0</v>
      </c>
      <c r="H18" s="46">
        <v>0</v>
      </c>
      <c r="I18" s="47">
        <v>29699590.15</v>
      </c>
      <c r="J18" s="48"/>
    </row>
    <row r="19" spans="1:10" ht="22.5" customHeight="1">
      <c r="A19" s="132" t="s">
        <v>247</v>
      </c>
      <c r="B19" s="133" t="s">
        <v>248</v>
      </c>
      <c r="C19" s="46">
        <v>11170067549.01</v>
      </c>
      <c r="D19" s="46">
        <v>6950930518.53</v>
      </c>
      <c r="E19" s="46">
        <v>0</v>
      </c>
      <c r="F19" s="46">
        <v>2999585938.87</v>
      </c>
      <c r="G19" s="46">
        <v>0</v>
      </c>
      <c r="H19" s="46">
        <v>41732319.2</v>
      </c>
      <c r="I19" s="47">
        <v>1177818772.41</v>
      </c>
      <c r="J19" s="48"/>
    </row>
    <row r="20" spans="1:10" ht="22.5" customHeight="1">
      <c r="A20" s="132" t="s">
        <v>249</v>
      </c>
      <c r="B20" s="133" t="s">
        <v>250</v>
      </c>
      <c r="C20" s="46">
        <v>312598392.56</v>
      </c>
      <c r="D20" s="46">
        <v>254539520</v>
      </c>
      <c r="E20" s="46">
        <v>7131808.35</v>
      </c>
      <c r="F20" s="46">
        <v>18591343.63</v>
      </c>
      <c r="G20" s="46">
        <v>5310159.98</v>
      </c>
      <c r="H20" s="46">
        <v>6014844</v>
      </c>
      <c r="I20" s="47">
        <v>21010716.6</v>
      </c>
      <c r="J20" s="48"/>
    </row>
    <row r="21" spans="1:10" ht="22.5" customHeight="1">
      <c r="A21" s="132" t="s">
        <v>251</v>
      </c>
      <c r="B21" s="133" t="s">
        <v>252</v>
      </c>
      <c r="C21" s="46">
        <v>992509286.87</v>
      </c>
      <c r="D21" s="46">
        <v>651291500</v>
      </c>
      <c r="E21" s="46">
        <v>61932010.98</v>
      </c>
      <c r="F21" s="46">
        <v>236348983.31</v>
      </c>
      <c r="G21" s="46">
        <v>0</v>
      </c>
      <c r="H21" s="46">
        <v>0</v>
      </c>
      <c r="I21" s="47">
        <v>42936792.58</v>
      </c>
      <c r="J21" s="48"/>
    </row>
    <row r="22" spans="1:10" ht="22.5" customHeight="1">
      <c r="A22" s="132" t="s">
        <v>253</v>
      </c>
      <c r="B22" s="133" t="s">
        <v>254</v>
      </c>
      <c r="C22" s="46">
        <v>129916691.74</v>
      </c>
      <c r="D22" s="46">
        <v>103472000</v>
      </c>
      <c r="E22" s="46">
        <v>11500000</v>
      </c>
      <c r="F22" s="46">
        <v>6842400</v>
      </c>
      <c r="G22" s="46">
        <v>0</v>
      </c>
      <c r="H22" s="46">
        <v>0</v>
      </c>
      <c r="I22" s="47">
        <v>8102291.74</v>
      </c>
      <c r="J22" s="48"/>
    </row>
    <row r="23" spans="1:10" ht="22.5" customHeight="1">
      <c r="A23" s="132" t="s">
        <v>255</v>
      </c>
      <c r="B23" s="133" t="s">
        <v>256</v>
      </c>
      <c r="C23" s="46">
        <v>65859346.55</v>
      </c>
      <c r="D23" s="46">
        <v>48056000</v>
      </c>
      <c r="E23" s="46">
        <v>0</v>
      </c>
      <c r="F23" s="46">
        <v>2635200</v>
      </c>
      <c r="G23" s="46">
        <v>0</v>
      </c>
      <c r="H23" s="46">
        <v>0</v>
      </c>
      <c r="I23" s="47">
        <v>15168146.55</v>
      </c>
      <c r="J23" s="48"/>
    </row>
    <row r="24" spans="1:10" ht="22.5" customHeight="1">
      <c r="A24" s="132" t="s">
        <v>257</v>
      </c>
      <c r="B24" s="133" t="s">
        <v>258</v>
      </c>
      <c r="C24" s="46">
        <v>792733248.58</v>
      </c>
      <c r="D24" s="46">
        <v>495763500</v>
      </c>
      <c r="E24" s="46">
        <v>50432010.98</v>
      </c>
      <c r="F24" s="46">
        <v>226871383.31</v>
      </c>
      <c r="G24" s="46">
        <v>0</v>
      </c>
      <c r="H24" s="46">
        <v>0</v>
      </c>
      <c r="I24" s="47">
        <v>19666354.29</v>
      </c>
      <c r="J24" s="48"/>
    </row>
    <row r="25" spans="1:10" ht="22.5" customHeight="1">
      <c r="A25" s="132" t="s">
        <v>259</v>
      </c>
      <c r="B25" s="133" t="s">
        <v>260</v>
      </c>
      <c r="C25" s="46">
        <v>4000000</v>
      </c>
      <c r="D25" s="46">
        <v>4000000</v>
      </c>
      <c r="E25" s="46">
        <v>0</v>
      </c>
      <c r="F25" s="46">
        <v>0</v>
      </c>
      <c r="G25" s="46">
        <v>0</v>
      </c>
      <c r="H25" s="46">
        <v>0</v>
      </c>
      <c r="I25" s="47">
        <v>0</v>
      </c>
      <c r="J25" s="48"/>
    </row>
    <row r="26" spans="1:10" ht="22.5" customHeight="1">
      <c r="A26" s="132" t="s">
        <v>261</v>
      </c>
      <c r="B26" s="133" t="s">
        <v>262</v>
      </c>
      <c r="C26" s="46">
        <v>123641432</v>
      </c>
      <c r="D26" s="46">
        <v>51440350</v>
      </c>
      <c r="E26" s="46">
        <v>0</v>
      </c>
      <c r="F26" s="46">
        <v>59300000</v>
      </c>
      <c r="G26" s="46">
        <v>0</v>
      </c>
      <c r="H26" s="46">
        <v>0</v>
      </c>
      <c r="I26" s="47">
        <v>12901082</v>
      </c>
      <c r="J26" s="48"/>
    </row>
    <row r="27" spans="1:10" ht="22.5" customHeight="1">
      <c r="A27" s="132" t="s">
        <v>263</v>
      </c>
      <c r="B27" s="133" t="s">
        <v>264</v>
      </c>
      <c r="C27" s="46">
        <v>123641432</v>
      </c>
      <c r="D27" s="46">
        <v>51440350</v>
      </c>
      <c r="E27" s="46">
        <v>0</v>
      </c>
      <c r="F27" s="46">
        <v>59300000</v>
      </c>
      <c r="G27" s="46">
        <v>0</v>
      </c>
      <c r="H27" s="46">
        <v>0</v>
      </c>
      <c r="I27" s="47">
        <v>12901082</v>
      </c>
      <c r="J27" s="48"/>
    </row>
    <row r="28" spans="1:10" ht="22.5" customHeight="1">
      <c r="A28" s="132" t="s">
        <v>265</v>
      </c>
      <c r="B28" s="133" t="s">
        <v>266</v>
      </c>
      <c r="C28" s="46">
        <v>68612333.85</v>
      </c>
      <c r="D28" s="46">
        <v>68201980</v>
      </c>
      <c r="E28" s="46">
        <v>0</v>
      </c>
      <c r="F28" s="46">
        <v>29729</v>
      </c>
      <c r="G28" s="46">
        <v>0</v>
      </c>
      <c r="H28" s="46">
        <v>0</v>
      </c>
      <c r="I28" s="47">
        <v>380624.85</v>
      </c>
      <c r="J28" s="48"/>
    </row>
    <row r="29" spans="1:10" ht="22.5" customHeight="1">
      <c r="A29" s="132" t="s">
        <v>267</v>
      </c>
      <c r="B29" s="133" t="s">
        <v>268</v>
      </c>
      <c r="C29" s="46">
        <v>59710453.66</v>
      </c>
      <c r="D29" s="46">
        <v>59316130</v>
      </c>
      <c r="E29" s="46">
        <v>0</v>
      </c>
      <c r="F29" s="46">
        <v>29729</v>
      </c>
      <c r="G29" s="46">
        <v>0</v>
      </c>
      <c r="H29" s="46">
        <v>0</v>
      </c>
      <c r="I29" s="47">
        <v>364594.66</v>
      </c>
      <c r="J29" s="48"/>
    </row>
    <row r="30" spans="1:10" ht="22.5" customHeight="1">
      <c r="A30" s="132" t="s">
        <v>269</v>
      </c>
      <c r="B30" s="133" t="s">
        <v>270</v>
      </c>
      <c r="C30" s="46">
        <v>8901880.19</v>
      </c>
      <c r="D30" s="46">
        <v>8885850</v>
      </c>
      <c r="E30" s="46">
        <v>0</v>
      </c>
      <c r="F30" s="46">
        <v>0</v>
      </c>
      <c r="G30" s="46">
        <v>0</v>
      </c>
      <c r="H30" s="46">
        <v>0</v>
      </c>
      <c r="I30" s="47">
        <v>16030.19</v>
      </c>
      <c r="J30" s="48"/>
    </row>
    <row r="31" spans="1:10" ht="22.5" customHeight="1">
      <c r="A31" s="132" t="s">
        <v>271</v>
      </c>
      <c r="B31" s="133" t="s">
        <v>272</v>
      </c>
      <c r="C31" s="46">
        <v>4971752.41</v>
      </c>
      <c r="D31" s="46">
        <v>4970950</v>
      </c>
      <c r="E31" s="46">
        <v>0</v>
      </c>
      <c r="F31" s="46">
        <v>0</v>
      </c>
      <c r="G31" s="46">
        <v>0</v>
      </c>
      <c r="H31" s="46">
        <v>0</v>
      </c>
      <c r="I31" s="47">
        <v>802.41</v>
      </c>
      <c r="J31" s="48"/>
    </row>
    <row r="32" spans="1:10" ht="22.5" customHeight="1">
      <c r="A32" s="132" t="s">
        <v>273</v>
      </c>
      <c r="B32" s="133" t="s">
        <v>274</v>
      </c>
      <c r="C32" s="46">
        <v>4971752.41</v>
      </c>
      <c r="D32" s="46">
        <v>4970950</v>
      </c>
      <c r="E32" s="46">
        <v>0</v>
      </c>
      <c r="F32" s="46">
        <v>0</v>
      </c>
      <c r="G32" s="46">
        <v>0</v>
      </c>
      <c r="H32" s="46">
        <v>0</v>
      </c>
      <c r="I32" s="47">
        <v>802.41</v>
      </c>
      <c r="J32" s="48"/>
    </row>
    <row r="33" spans="1:10" ht="22.5" customHeight="1">
      <c r="A33" s="132" t="s">
        <v>275</v>
      </c>
      <c r="B33" s="133" t="s">
        <v>276</v>
      </c>
      <c r="C33" s="46">
        <v>1313250.01</v>
      </c>
      <c r="D33" s="46">
        <v>0</v>
      </c>
      <c r="E33" s="46">
        <v>0</v>
      </c>
      <c r="F33" s="46">
        <v>0</v>
      </c>
      <c r="G33" s="46">
        <v>0</v>
      </c>
      <c r="H33" s="46">
        <v>0</v>
      </c>
      <c r="I33" s="47">
        <v>1313250.01</v>
      </c>
      <c r="J33" s="48"/>
    </row>
    <row r="34" spans="1:10" ht="22.5" customHeight="1">
      <c r="A34" s="132" t="s">
        <v>277</v>
      </c>
      <c r="B34" s="133" t="s">
        <v>278</v>
      </c>
      <c r="C34" s="46">
        <v>1313250.01</v>
      </c>
      <c r="D34" s="46">
        <v>0</v>
      </c>
      <c r="E34" s="46">
        <v>0</v>
      </c>
      <c r="F34" s="46">
        <v>0</v>
      </c>
      <c r="G34" s="46">
        <v>0</v>
      </c>
      <c r="H34" s="46">
        <v>0</v>
      </c>
      <c r="I34" s="47">
        <v>1313250.01</v>
      </c>
      <c r="J34" s="48"/>
    </row>
    <row r="35" spans="1:10" ht="22.5" customHeight="1">
      <c r="A35" s="132" t="s">
        <v>279</v>
      </c>
      <c r="B35" s="133" t="s">
        <v>280</v>
      </c>
      <c r="C35" s="46">
        <v>3500000</v>
      </c>
      <c r="D35" s="46">
        <v>3500000</v>
      </c>
      <c r="E35" s="46">
        <v>0</v>
      </c>
      <c r="F35" s="46">
        <v>0</v>
      </c>
      <c r="G35" s="46">
        <v>0</v>
      </c>
      <c r="H35" s="46">
        <v>0</v>
      </c>
      <c r="I35" s="47">
        <v>0</v>
      </c>
      <c r="J35" s="48"/>
    </row>
    <row r="36" spans="1:10" ht="22.5" customHeight="1">
      <c r="A36" s="132" t="s">
        <v>281</v>
      </c>
      <c r="B36" s="133" t="s">
        <v>282</v>
      </c>
      <c r="C36" s="46">
        <v>3500000</v>
      </c>
      <c r="D36" s="46">
        <v>3500000</v>
      </c>
      <c r="E36" s="46">
        <v>0</v>
      </c>
      <c r="F36" s="46">
        <v>0</v>
      </c>
      <c r="G36" s="46">
        <v>0</v>
      </c>
      <c r="H36" s="46">
        <v>0</v>
      </c>
      <c r="I36" s="47">
        <v>0</v>
      </c>
      <c r="J36" s="48"/>
    </row>
    <row r="37" spans="1:10" ht="22.5" customHeight="1">
      <c r="A37" s="132" t="s">
        <v>283</v>
      </c>
      <c r="B37" s="134" t="s">
        <v>374</v>
      </c>
      <c r="C37" s="135">
        <v>81807000</v>
      </c>
      <c r="D37" s="135">
        <v>81807000</v>
      </c>
      <c r="E37" s="135">
        <v>0</v>
      </c>
      <c r="F37" s="135">
        <v>0</v>
      </c>
      <c r="G37" s="135">
        <v>0</v>
      </c>
      <c r="H37" s="135">
        <v>0</v>
      </c>
      <c r="I37" s="136">
        <v>0</v>
      </c>
      <c r="J37" s="48"/>
    </row>
    <row r="38" spans="1:10" ht="22.5" customHeight="1">
      <c r="A38" s="132" t="s">
        <v>285</v>
      </c>
      <c r="B38" s="134" t="s">
        <v>286</v>
      </c>
      <c r="C38" s="135">
        <v>38590000</v>
      </c>
      <c r="D38" s="135">
        <v>38590000</v>
      </c>
      <c r="E38" s="135">
        <v>0</v>
      </c>
      <c r="F38" s="135">
        <v>0</v>
      </c>
      <c r="G38" s="135">
        <v>0</v>
      </c>
      <c r="H38" s="135">
        <v>0</v>
      </c>
      <c r="I38" s="136">
        <v>0</v>
      </c>
      <c r="J38" s="48"/>
    </row>
    <row r="39" spans="1:10" ht="22.5" customHeight="1">
      <c r="A39" s="132" t="s">
        <v>287</v>
      </c>
      <c r="B39" s="134" t="s">
        <v>288</v>
      </c>
      <c r="C39" s="135">
        <v>19300000</v>
      </c>
      <c r="D39" s="135">
        <v>19300000</v>
      </c>
      <c r="E39" s="135">
        <v>0</v>
      </c>
      <c r="F39" s="135">
        <v>0</v>
      </c>
      <c r="G39" s="135">
        <v>0</v>
      </c>
      <c r="H39" s="135">
        <v>0</v>
      </c>
      <c r="I39" s="136">
        <v>0</v>
      </c>
      <c r="J39" s="48"/>
    </row>
    <row r="40" spans="1:10" ht="22.5" customHeight="1">
      <c r="A40" s="132" t="s">
        <v>289</v>
      </c>
      <c r="B40" s="134" t="s">
        <v>290</v>
      </c>
      <c r="C40" s="135">
        <v>19290000</v>
      </c>
      <c r="D40" s="135">
        <v>19290000</v>
      </c>
      <c r="E40" s="135">
        <v>0</v>
      </c>
      <c r="F40" s="135">
        <v>0</v>
      </c>
      <c r="G40" s="135">
        <v>0</v>
      </c>
      <c r="H40" s="135">
        <v>0</v>
      </c>
      <c r="I40" s="136">
        <v>0</v>
      </c>
      <c r="J40" s="48"/>
    </row>
    <row r="41" spans="1:10" ht="22.5" customHeight="1">
      <c r="A41" s="132" t="s">
        <v>291</v>
      </c>
      <c r="B41" s="134" t="s">
        <v>292</v>
      </c>
      <c r="C41" s="135">
        <v>9480000</v>
      </c>
      <c r="D41" s="135">
        <v>9480000</v>
      </c>
      <c r="E41" s="135">
        <v>0</v>
      </c>
      <c r="F41" s="135">
        <v>0</v>
      </c>
      <c r="G41" s="135">
        <v>0</v>
      </c>
      <c r="H41" s="135">
        <v>0</v>
      </c>
      <c r="I41" s="136">
        <v>0</v>
      </c>
      <c r="J41" s="48"/>
    </row>
    <row r="42" spans="1:10" ht="22.5" customHeight="1">
      <c r="A42" s="132" t="s">
        <v>293</v>
      </c>
      <c r="B42" s="134" t="s">
        <v>294</v>
      </c>
      <c r="C42" s="135">
        <v>9480000</v>
      </c>
      <c r="D42" s="135">
        <v>9480000</v>
      </c>
      <c r="E42" s="135">
        <v>0</v>
      </c>
      <c r="F42" s="135">
        <v>0</v>
      </c>
      <c r="G42" s="135">
        <v>0</v>
      </c>
      <c r="H42" s="135">
        <v>0</v>
      </c>
      <c r="I42" s="136">
        <v>0</v>
      </c>
      <c r="J42" s="48"/>
    </row>
    <row r="43" spans="1:10" ht="22.5" customHeight="1">
      <c r="A43" s="132" t="s">
        <v>295</v>
      </c>
      <c r="B43" s="134" t="s">
        <v>296</v>
      </c>
      <c r="C43" s="135">
        <v>11037000</v>
      </c>
      <c r="D43" s="135">
        <v>11037000</v>
      </c>
      <c r="E43" s="135">
        <v>0</v>
      </c>
      <c r="F43" s="135">
        <v>0</v>
      </c>
      <c r="G43" s="135">
        <v>0</v>
      </c>
      <c r="H43" s="135">
        <v>0</v>
      </c>
      <c r="I43" s="136">
        <v>0</v>
      </c>
      <c r="J43" s="48"/>
    </row>
    <row r="44" spans="1:10" ht="22.5" customHeight="1">
      <c r="A44" s="132" t="s">
        <v>297</v>
      </c>
      <c r="B44" s="134" t="s">
        <v>298</v>
      </c>
      <c r="C44" s="135">
        <v>11037000</v>
      </c>
      <c r="D44" s="135">
        <v>11037000</v>
      </c>
      <c r="E44" s="135">
        <v>0</v>
      </c>
      <c r="F44" s="135">
        <v>0</v>
      </c>
      <c r="G44" s="135">
        <v>0</v>
      </c>
      <c r="H44" s="135">
        <v>0</v>
      </c>
      <c r="I44" s="136">
        <v>0</v>
      </c>
      <c r="J44" s="48"/>
    </row>
    <row r="45" spans="1:10" ht="22.5" customHeight="1">
      <c r="A45" s="132" t="s">
        <v>299</v>
      </c>
      <c r="B45" s="134" t="s">
        <v>300</v>
      </c>
      <c r="C45" s="135">
        <v>12000000</v>
      </c>
      <c r="D45" s="135">
        <v>12000000</v>
      </c>
      <c r="E45" s="135">
        <v>0</v>
      </c>
      <c r="F45" s="135">
        <v>0</v>
      </c>
      <c r="G45" s="135">
        <v>0</v>
      </c>
      <c r="H45" s="135">
        <v>0</v>
      </c>
      <c r="I45" s="136">
        <v>0</v>
      </c>
      <c r="J45" s="48"/>
    </row>
    <row r="46" spans="1:10" ht="22.5" customHeight="1">
      <c r="A46" s="132" t="s">
        <v>301</v>
      </c>
      <c r="B46" s="134" t="s">
        <v>302</v>
      </c>
      <c r="C46" s="135">
        <v>12000000</v>
      </c>
      <c r="D46" s="135">
        <v>12000000</v>
      </c>
      <c r="E46" s="135">
        <v>0</v>
      </c>
      <c r="F46" s="135">
        <v>0</v>
      </c>
      <c r="G46" s="135">
        <v>0</v>
      </c>
      <c r="H46" s="135">
        <v>0</v>
      </c>
      <c r="I46" s="136">
        <v>0</v>
      </c>
      <c r="J46" s="48"/>
    </row>
    <row r="47" spans="1:10" ht="22.5" customHeight="1">
      <c r="A47" s="132" t="s">
        <v>303</v>
      </c>
      <c r="B47" s="134" t="s">
        <v>304</v>
      </c>
      <c r="C47" s="135">
        <v>10700000</v>
      </c>
      <c r="D47" s="135">
        <v>10700000</v>
      </c>
      <c r="E47" s="135">
        <v>0</v>
      </c>
      <c r="F47" s="135">
        <v>0</v>
      </c>
      <c r="G47" s="135">
        <v>0</v>
      </c>
      <c r="H47" s="135">
        <v>0</v>
      </c>
      <c r="I47" s="136">
        <v>0</v>
      </c>
      <c r="J47" s="48"/>
    </row>
    <row r="48" spans="1:10" ht="22.5" customHeight="1">
      <c r="A48" s="132" t="s">
        <v>305</v>
      </c>
      <c r="B48" s="134" t="s">
        <v>306</v>
      </c>
      <c r="C48" s="135">
        <v>10700000</v>
      </c>
      <c r="D48" s="135">
        <v>10700000</v>
      </c>
      <c r="E48" s="135">
        <v>0</v>
      </c>
      <c r="F48" s="135">
        <v>0</v>
      </c>
      <c r="G48" s="135">
        <v>0</v>
      </c>
      <c r="H48" s="135">
        <v>0</v>
      </c>
      <c r="I48" s="136">
        <v>0</v>
      </c>
      <c r="J48" s="48"/>
    </row>
    <row r="49" spans="1:10" ht="22.5" customHeight="1">
      <c r="A49" s="132" t="s">
        <v>307</v>
      </c>
      <c r="B49" s="134" t="s">
        <v>308</v>
      </c>
      <c r="C49" s="135">
        <v>8000000</v>
      </c>
      <c r="D49" s="135">
        <v>8000000</v>
      </c>
      <c r="E49" s="135">
        <v>0</v>
      </c>
      <c r="F49" s="135">
        <v>0</v>
      </c>
      <c r="G49" s="135">
        <v>0</v>
      </c>
      <c r="H49" s="135">
        <v>0</v>
      </c>
      <c r="I49" s="136">
        <v>0</v>
      </c>
      <c r="J49" s="48"/>
    </row>
    <row r="50" spans="1:10" ht="22.5" customHeight="1">
      <c r="A50" s="132" t="s">
        <v>309</v>
      </c>
      <c r="B50" s="134" t="s">
        <v>310</v>
      </c>
      <c r="C50" s="135">
        <v>8000000</v>
      </c>
      <c r="D50" s="135">
        <v>8000000</v>
      </c>
      <c r="E50" s="135">
        <v>0</v>
      </c>
      <c r="F50" s="135">
        <v>0</v>
      </c>
      <c r="G50" s="135">
        <v>0</v>
      </c>
      <c r="H50" s="135">
        <v>0</v>
      </c>
      <c r="I50" s="136">
        <v>0</v>
      </c>
      <c r="J50" s="48"/>
    </row>
    <row r="51" spans="1:10" ht="22.5" customHeight="1">
      <c r="A51" s="132" t="s">
        <v>311</v>
      </c>
      <c r="B51" s="134" t="s">
        <v>312</v>
      </c>
      <c r="C51" s="135">
        <v>8000000</v>
      </c>
      <c r="D51" s="135">
        <v>8000000</v>
      </c>
      <c r="E51" s="135">
        <v>0</v>
      </c>
      <c r="F51" s="135">
        <v>0</v>
      </c>
      <c r="G51" s="135">
        <v>0</v>
      </c>
      <c r="H51" s="135">
        <v>0</v>
      </c>
      <c r="I51" s="136">
        <v>0</v>
      </c>
      <c r="J51" s="48"/>
    </row>
    <row r="52" spans="1:10" ht="22.5" customHeight="1">
      <c r="A52" s="132" t="s">
        <v>313</v>
      </c>
      <c r="B52" s="134" t="s">
        <v>314</v>
      </c>
      <c r="C52" s="135">
        <v>787593000</v>
      </c>
      <c r="D52" s="135">
        <v>787593000</v>
      </c>
      <c r="E52" s="135">
        <v>0</v>
      </c>
      <c r="F52" s="135">
        <v>0</v>
      </c>
      <c r="G52" s="135">
        <v>0</v>
      </c>
      <c r="H52" s="135">
        <v>0</v>
      </c>
      <c r="I52" s="136">
        <v>0</v>
      </c>
      <c r="J52" s="48"/>
    </row>
    <row r="53" spans="1:10" ht="22.5" customHeight="1">
      <c r="A53" s="132" t="s">
        <v>315</v>
      </c>
      <c r="B53" s="134" t="s">
        <v>316</v>
      </c>
      <c r="C53" s="135">
        <v>781951000</v>
      </c>
      <c r="D53" s="135">
        <v>781951000</v>
      </c>
      <c r="E53" s="135">
        <v>0</v>
      </c>
      <c r="F53" s="135">
        <v>0</v>
      </c>
      <c r="G53" s="135">
        <v>0</v>
      </c>
      <c r="H53" s="135">
        <v>0</v>
      </c>
      <c r="I53" s="136">
        <v>0</v>
      </c>
      <c r="J53" s="48"/>
    </row>
    <row r="54" spans="1:10" ht="22.5" customHeight="1">
      <c r="A54" s="132" t="s">
        <v>317</v>
      </c>
      <c r="B54" s="134" t="s">
        <v>318</v>
      </c>
      <c r="C54" s="135">
        <v>505497000</v>
      </c>
      <c r="D54" s="135">
        <v>505497000</v>
      </c>
      <c r="E54" s="135">
        <v>0</v>
      </c>
      <c r="F54" s="135">
        <v>0</v>
      </c>
      <c r="G54" s="135">
        <v>0</v>
      </c>
      <c r="H54" s="135">
        <v>0</v>
      </c>
      <c r="I54" s="136">
        <v>0</v>
      </c>
      <c r="J54" s="48"/>
    </row>
    <row r="55" spans="1:10" ht="22.5" customHeight="1">
      <c r="A55" s="132" t="s">
        <v>319</v>
      </c>
      <c r="B55" s="134" t="s">
        <v>320</v>
      </c>
      <c r="C55" s="135">
        <v>276454000</v>
      </c>
      <c r="D55" s="135">
        <v>276454000</v>
      </c>
      <c r="E55" s="135">
        <v>0</v>
      </c>
      <c r="F55" s="135">
        <v>0</v>
      </c>
      <c r="G55" s="135">
        <v>0</v>
      </c>
      <c r="H55" s="135">
        <v>0</v>
      </c>
      <c r="I55" s="136">
        <v>0</v>
      </c>
      <c r="J55" s="48"/>
    </row>
    <row r="56" spans="1:10" ht="22.5" customHeight="1">
      <c r="A56" s="132" t="s">
        <v>321</v>
      </c>
      <c r="B56" s="134" t="s">
        <v>322</v>
      </c>
      <c r="C56" s="135">
        <v>5642000</v>
      </c>
      <c r="D56" s="135">
        <v>5642000</v>
      </c>
      <c r="E56" s="135">
        <v>0</v>
      </c>
      <c r="F56" s="135">
        <v>0</v>
      </c>
      <c r="G56" s="135">
        <v>0</v>
      </c>
      <c r="H56" s="135">
        <v>0</v>
      </c>
      <c r="I56" s="136">
        <v>0</v>
      </c>
      <c r="J56" s="48"/>
    </row>
    <row r="57" spans="1:10" ht="22.5" customHeight="1">
      <c r="A57" s="132" t="s">
        <v>323</v>
      </c>
      <c r="B57" s="134" t="s">
        <v>324</v>
      </c>
      <c r="C57" s="135">
        <v>4202000</v>
      </c>
      <c r="D57" s="135">
        <v>4202000</v>
      </c>
      <c r="E57" s="135">
        <v>0</v>
      </c>
      <c r="F57" s="135">
        <v>0</v>
      </c>
      <c r="G57" s="135">
        <v>0</v>
      </c>
      <c r="H57" s="135">
        <v>0</v>
      </c>
      <c r="I57" s="136">
        <v>0</v>
      </c>
      <c r="J57" s="48"/>
    </row>
    <row r="58" spans="1:10" ht="22.5" customHeight="1">
      <c r="A58" s="132" t="s">
        <v>325</v>
      </c>
      <c r="B58" s="134" t="s">
        <v>326</v>
      </c>
      <c r="C58" s="135">
        <v>1440000</v>
      </c>
      <c r="D58" s="135">
        <v>1440000</v>
      </c>
      <c r="E58" s="135">
        <v>0</v>
      </c>
      <c r="F58" s="135">
        <v>0</v>
      </c>
      <c r="G58" s="135">
        <v>0</v>
      </c>
      <c r="H58" s="135">
        <v>0</v>
      </c>
      <c r="I58" s="136">
        <v>0</v>
      </c>
      <c r="J58" s="48"/>
    </row>
    <row r="59" spans="1:10" ht="22.5" customHeight="1">
      <c r="A59" s="132" t="s">
        <v>327</v>
      </c>
      <c r="B59" s="134" t="s">
        <v>328</v>
      </c>
      <c r="C59" s="135">
        <v>10993613609.61</v>
      </c>
      <c r="D59" s="135">
        <v>593791400</v>
      </c>
      <c r="E59" s="135">
        <v>0</v>
      </c>
      <c r="F59" s="135">
        <v>10167000200.23</v>
      </c>
      <c r="G59" s="135">
        <v>0</v>
      </c>
      <c r="H59" s="135">
        <v>0</v>
      </c>
      <c r="I59" s="136">
        <v>232822009.38</v>
      </c>
      <c r="J59" s="48"/>
    </row>
    <row r="60" spans="1:10" ht="22.5" customHeight="1">
      <c r="A60" s="132" t="s">
        <v>329</v>
      </c>
      <c r="B60" s="134" t="s">
        <v>330</v>
      </c>
      <c r="C60" s="135">
        <v>10629130609.61</v>
      </c>
      <c r="D60" s="135">
        <v>229308400</v>
      </c>
      <c r="E60" s="135">
        <v>0</v>
      </c>
      <c r="F60" s="135">
        <v>10167000200.23</v>
      </c>
      <c r="G60" s="135">
        <v>0</v>
      </c>
      <c r="H60" s="135">
        <v>0</v>
      </c>
      <c r="I60" s="136">
        <v>232822009.38</v>
      </c>
      <c r="J60" s="48"/>
    </row>
    <row r="61" spans="1:10" ht="22.5" customHeight="1">
      <c r="A61" s="132" t="s">
        <v>331</v>
      </c>
      <c r="B61" s="134" t="s">
        <v>332</v>
      </c>
      <c r="C61" s="135">
        <v>6257629496.53</v>
      </c>
      <c r="D61" s="135">
        <v>202431400</v>
      </c>
      <c r="E61" s="135">
        <v>0</v>
      </c>
      <c r="F61" s="135">
        <v>5992486661.74</v>
      </c>
      <c r="G61" s="135">
        <v>0</v>
      </c>
      <c r="H61" s="135">
        <v>0</v>
      </c>
      <c r="I61" s="136">
        <v>62711434.79</v>
      </c>
      <c r="J61" s="48"/>
    </row>
    <row r="62" spans="1:10" ht="22.5" customHeight="1">
      <c r="A62" s="132" t="s">
        <v>333</v>
      </c>
      <c r="B62" s="134" t="s">
        <v>334</v>
      </c>
      <c r="C62" s="135">
        <v>3165309763.27</v>
      </c>
      <c r="D62" s="135">
        <v>20336000</v>
      </c>
      <c r="E62" s="135">
        <v>0</v>
      </c>
      <c r="F62" s="135">
        <v>3003151693.32</v>
      </c>
      <c r="G62" s="135">
        <v>0</v>
      </c>
      <c r="H62" s="135">
        <v>0</v>
      </c>
      <c r="I62" s="136">
        <v>141822069.95</v>
      </c>
      <c r="J62" s="48"/>
    </row>
    <row r="63" spans="1:10" ht="22.5" customHeight="1">
      <c r="A63" s="132" t="s">
        <v>335</v>
      </c>
      <c r="B63" s="134" t="s">
        <v>336</v>
      </c>
      <c r="C63" s="135">
        <v>188000</v>
      </c>
      <c r="D63" s="46">
        <v>188000</v>
      </c>
      <c r="E63" s="46">
        <v>0</v>
      </c>
      <c r="F63" s="46">
        <v>0</v>
      </c>
      <c r="G63" s="46">
        <v>0</v>
      </c>
      <c r="H63" s="46">
        <v>0</v>
      </c>
      <c r="I63" s="47">
        <v>0</v>
      </c>
      <c r="J63" s="48"/>
    </row>
    <row r="64" spans="1:10" ht="22.5" customHeight="1">
      <c r="A64" s="132" t="s">
        <v>337</v>
      </c>
      <c r="B64" s="134" t="s">
        <v>338</v>
      </c>
      <c r="C64" s="135">
        <v>1206003349.81</v>
      </c>
      <c r="D64" s="46">
        <v>6353000</v>
      </c>
      <c r="E64" s="46">
        <v>0</v>
      </c>
      <c r="F64" s="46">
        <v>1171361845.17</v>
      </c>
      <c r="G64" s="46">
        <v>0</v>
      </c>
      <c r="H64" s="46">
        <v>0</v>
      </c>
      <c r="I64" s="47">
        <v>28288504.64</v>
      </c>
      <c r="J64" s="48"/>
    </row>
    <row r="65" spans="1:10" ht="22.5" customHeight="1">
      <c r="A65" s="132" t="s">
        <v>339</v>
      </c>
      <c r="B65" s="134" t="s">
        <v>340</v>
      </c>
      <c r="C65" s="135">
        <v>3981000</v>
      </c>
      <c r="D65" s="46">
        <v>3981000</v>
      </c>
      <c r="E65" s="46">
        <v>0</v>
      </c>
      <c r="F65" s="46">
        <v>0</v>
      </c>
      <c r="G65" s="46">
        <v>0</v>
      </c>
      <c r="H65" s="46">
        <v>0</v>
      </c>
      <c r="I65" s="47">
        <v>0</v>
      </c>
      <c r="J65" s="48"/>
    </row>
    <row r="66" spans="1:10" ht="22.5" customHeight="1">
      <c r="A66" s="132" t="s">
        <v>341</v>
      </c>
      <c r="B66" s="134" t="s">
        <v>342</v>
      </c>
      <c r="C66" s="135">
        <v>2158000</v>
      </c>
      <c r="D66" s="46">
        <v>2158000</v>
      </c>
      <c r="E66" s="46">
        <v>0</v>
      </c>
      <c r="F66" s="46">
        <v>0</v>
      </c>
      <c r="G66" s="46">
        <v>0</v>
      </c>
      <c r="H66" s="46">
        <v>0</v>
      </c>
      <c r="I66" s="47">
        <v>0</v>
      </c>
      <c r="J66" s="48"/>
    </row>
    <row r="67" spans="1:10" ht="22.5" customHeight="1">
      <c r="A67" s="132" t="s">
        <v>343</v>
      </c>
      <c r="B67" s="134" t="s">
        <v>344</v>
      </c>
      <c r="C67" s="135">
        <v>1823000</v>
      </c>
      <c r="D67" s="46">
        <v>1823000</v>
      </c>
      <c r="E67" s="46">
        <v>0</v>
      </c>
      <c r="F67" s="46">
        <v>0</v>
      </c>
      <c r="G67" s="46">
        <v>0</v>
      </c>
      <c r="H67" s="46">
        <v>0</v>
      </c>
      <c r="I67" s="47">
        <v>0</v>
      </c>
      <c r="J67" s="48"/>
    </row>
    <row r="68" spans="1:10" ht="22.5" customHeight="1">
      <c r="A68" s="132" t="s">
        <v>345</v>
      </c>
      <c r="B68" s="134" t="s">
        <v>346</v>
      </c>
      <c r="C68" s="135">
        <v>33930000</v>
      </c>
      <c r="D68" s="46">
        <v>33930000</v>
      </c>
      <c r="E68" s="46">
        <v>0</v>
      </c>
      <c r="F68" s="46">
        <v>0</v>
      </c>
      <c r="G68" s="46">
        <v>0</v>
      </c>
      <c r="H68" s="46">
        <v>0</v>
      </c>
      <c r="I68" s="47">
        <v>0</v>
      </c>
      <c r="J68" s="48"/>
    </row>
    <row r="69" spans="1:10" ht="22.5" customHeight="1">
      <c r="A69" s="132" t="s">
        <v>347</v>
      </c>
      <c r="B69" s="134" t="s">
        <v>348</v>
      </c>
      <c r="C69" s="135">
        <v>33930000</v>
      </c>
      <c r="D69" s="46">
        <v>33930000</v>
      </c>
      <c r="E69" s="46">
        <v>0</v>
      </c>
      <c r="F69" s="46">
        <v>0</v>
      </c>
      <c r="G69" s="46">
        <v>0</v>
      </c>
      <c r="H69" s="46">
        <v>0</v>
      </c>
      <c r="I69" s="47">
        <v>0</v>
      </c>
      <c r="J69" s="48"/>
    </row>
    <row r="70" spans="1:10" ht="22.5" customHeight="1">
      <c r="A70" s="132" t="s">
        <v>349</v>
      </c>
      <c r="B70" s="134" t="s">
        <v>350</v>
      </c>
      <c r="C70" s="135">
        <v>326572000</v>
      </c>
      <c r="D70" s="46">
        <v>326572000</v>
      </c>
      <c r="E70" s="46">
        <v>0</v>
      </c>
      <c r="F70" s="46">
        <v>0</v>
      </c>
      <c r="G70" s="46">
        <v>0</v>
      </c>
      <c r="H70" s="46">
        <v>0</v>
      </c>
      <c r="I70" s="47">
        <v>0</v>
      </c>
      <c r="J70" s="48"/>
    </row>
    <row r="71" spans="1:10" ht="22.5" customHeight="1">
      <c r="A71" s="132" t="s">
        <v>351</v>
      </c>
      <c r="B71" s="134" t="s">
        <v>352</v>
      </c>
      <c r="C71" s="135">
        <v>2272000</v>
      </c>
      <c r="D71" s="46">
        <v>2272000</v>
      </c>
      <c r="E71" s="46">
        <v>0</v>
      </c>
      <c r="F71" s="46">
        <v>0</v>
      </c>
      <c r="G71" s="46">
        <v>0</v>
      </c>
      <c r="H71" s="46">
        <v>0</v>
      </c>
      <c r="I71" s="47">
        <v>0</v>
      </c>
      <c r="J71" s="48"/>
    </row>
    <row r="72" spans="1:10" ht="22.5" customHeight="1">
      <c r="A72" s="132" t="s">
        <v>353</v>
      </c>
      <c r="B72" s="134" t="s">
        <v>354</v>
      </c>
      <c r="C72" s="135">
        <v>238006000</v>
      </c>
      <c r="D72" s="46">
        <v>238006000</v>
      </c>
      <c r="E72" s="46">
        <v>0</v>
      </c>
      <c r="F72" s="46">
        <v>0</v>
      </c>
      <c r="G72" s="46">
        <v>0</v>
      </c>
      <c r="H72" s="46">
        <v>0</v>
      </c>
      <c r="I72" s="47">
        <v>0</v>
      </c>
      <c r="J72" s="48"/>
    </row>
    <row r="73" spans="1:10" ht="22.5" customHeight="1">
      <c r="A73" s="132" t="s">
        <v>355</v>
      </c>
      <c r="B73" s="134" t="s">
        <v>356</v>
      </c>
      <c r="C73" s="135">
        <v>1383000</v>
      </c>
      <c r="D73" s="46">
        <v>1383000</v>
      </c>
      <c r="E73" s="46">
        <v>0</v>
      </c>
      <c r="F73" s="46">
        <v>0</v>
      </c>
      <c r="G73" s="46">
        <v>0</v>
      </c>
      <c r="H73" s="46">
        <v>0</v>
      </c>
      <c r="I73" s="47">
        <v>0</v>
      </c>
      <c r="J73" s="48"/>
    </row>
    <row r="74" spans="1:10" ht="22.5" customHeight="1">
      <c r="A74" s="132" t="s">
        <v>357</v>
      </c>
      <c r="B74" s="134" t="s">
        <v>358</v>
      </c>
      <c r="C74" s="135">
        <v>84911000</v>
      </c>
      <c r="D74" s="46">
        <v>84911000</v>
      </c>
      <c r="E74" s="46">
        <v>0</v>
      </c>
      <c r="F74" s="46">
        <v>0</v>
      </c>
      <c r="G74" s="46">
        <v>0</v>
      </c>
      <c r="H74" s="46">
        <v>0</v>
      </c>
      <c r="I74" s="47">
        <v>0</v>
      </c>
      <c r="J74" s="48"/>
    </row>
    <row r="75" spans="1:10" ht="22.5" customHeight="1">
      <c r="A75" s="132" t="s">
        <v>359</v>
      </c>
      <c r="B75" s="134" t="s">
        <v>360</v>
      </c>
      <c r="C75" s="135">
        <v>12176000</v>
      </c>
      <c r="D75" s="46">
        <v>12176000</v>
      </c>
      <c r="E75" s="46">
        <v>0</v>
      </c>
      <c r="F75" s="46">
        <v>0</v>
      </c>
      <c r="G75" s="46">
        <v>0</v>
      </c>
      <c r="H75" s="46">
        <v>0</v>
      </c>
      <c r="I75" s="47">
        <v>0</v>
      </c>
      <c r="J75" s="48"/>
    </row>
    <row r="76" spans="1:10" ht="22.5" customHeight="1">
      <c r="A76" s="132" t="s">
        <v>361</v>
      </c>
      <c r="B76" s="134" t="s">
        <v>362</v>
      </c>
      <c r="C76" s="135">
        <v>11653000</v>
      </c>
      <c r="D76" s="46">
        <v>11653000</v>
      </c>
      <c r="E76" s="46">
        <v>0</v>
      </c>
      <c r="F76" s="46">
        <v>0</v>
      </c>
      <c r="G76" s="46">
        <v>0</v>
      </c>
      <c r="H76" s="46">
        <v>0</v>
      </c>
      <c r="I76" s="47">
        <v>0</v>
      </c>
      <c r="J76" s="48"/>
    </row>
    <row r="77" spans="1:10" ht="22.5" customHeight="1">
      <c r="A77" s="132" t="s">
        <v>363</v>
      </c>
      <c r="B77" s="134" t="s">
        <v>364</v>
      </c>
      <c r="C77" s="135">
        <v>11653000</v>
      </c>
      <c r="D77" s="46">
        <v>11653000</v>
      </c>
      <c r="E77" s="46">
        <v>0</v>
      </c>
      <c r="F77" s="46">
        <v>0</v>
      </c>
      <c r="G77" s="46">
        <v>0</v>
      </c>
      <c r="H77" s="46">
        <v>0</v>
      </c>
      <c r="I77" s="47">
        <v>0</v>
      </c>
      <c r="J77" s="48"/>
    </row>
    <row r="78" spans="1:10" ht="22.5" customHeight="1">
      <c r="A78" s="132" t="s">
        <v>365</v>
      </c>
      <c r="B78" s="134" t="s">
        <v>366</v>
      </c>
      <c r="C78" s="135">
        <v>523000</v>
      </c>
      <c r="D78" s="46">
        <v>523000</v>
      </c>
      <c r="E78" s="46">
        <v>0</v>
      </c>
      <c r="F78" s="46">
        <v>0</v>
      </c>
      <c r="G78" s="46">
        <v>0</v>
      </c>
      <c r="H78" s="46">
        <v>0</v>
      </c>
      <c r="I78" s="47">
        <v>0</v>
      </c>
      <c r="J78" s="48"/>
    </row>
    <row r="79" spans="1:10" ht="22.5" customHeight="1">
      <c r="A79" s="132" t="s">
        <v>367</v>
      </c>
      <c r="B79" s="134" t="s">
        <v>368</v>
      </c>
      <c r="C79" s="135">
        <v>523000</v>
      </c>
      <c r="D79" s="46">
        <v>523000</v>
      </c>
      <c r="E79" s="46">
        <v>0</v>
      </c>
      <c r="F79" s="46">
        <v>0</v>
      </c>
      <c r="G79" s="46">
        <v>0</v>
      </c>
      <c r="H79" s="46">
        <v>0</v>
      </c>
      <c r="I79" s="47">
        <v>0</v>
      </c>
      <c r="J79" s="48"/>
    </row>
    <row r="80" spans="1:10" ht="22.5" customHeight="1">
      <c r="A80" s="132" t="s">
        <v>369</v>
      </c>
      <c r="B80" s="134" t="s">
        <v>197</v>
      </c>
      <c r="C80" s="135">
        <v>12160000</v>
      </c>
      <c r="D80" s="46">
        <v>12160000</v>
      </c>
      <c r="E80" s="46">
        <v>0</v>
      </c>
      <c r="F80" s="46">
        <v>0</v>
      </c>
      <c r="G80" s="46">
        <v>0</v>
      </c>
      <c r="H80" s="46">
        <v>0</v>
      </c>
      <c r="I80" s="47">
        <v>0</v>
      </c>
      <c r="J80" s="48"/>
    </row>
    <row r="81" spans="1:10" ht="22.5" customHeight="1">
      <c r="A81" s="132" t="s">
        <v>370</v>
      </c>
      <c r="B81" s="134" t="s">
        <v>371</v>
      </c>
      <c r="C81" s="135">
        <v>12160000</v>
      </c>
      <c r="D81" s="46">
        <v>12160000</v>
      </c>
      <c r="E81" s="46">
        <v>0</v>
      </c>
      <c r="F81" s="46">
        <v>0</v>
      </c>
      <c r="G81" s="46">
        <v>0</v>
      </c>
      <c r="H81" s="46">
        <v>0</v>
      </c>
      <c r="I81" s="47">
        <v>0</v>
      </c>
      <c r="J81" s="48"/>
    </row>
    <row r="82" spans="1:10" ht="22.5" customHeight="1">
      <c r="A82" s="137" t="s">
        <v>372</v>
      </c>
      <c r="B82" s="138" t="s">
        <v>373</v>
      </c>
      <c r="C82" s="139">
        <v>12160000</v>
      </c>
      <c r="D82" s="140">
        <v>12160000</v>
      </c>
      <c r="E82" s="140">
        <v>0</v>
      </c>
      <c r="F82" s="140">
        <v>0</v>
      </c>
      <c r="G82" s="140">
        <v>0</v>
      </c>
      <c r="H82" s="140">
        <v>0</v>
      </c>
      <c r="I82" s="141">
        <v>0</v>
      </c>
      <c r="J82" s="48"/>
    </row>
    <row r="83" spans="1:9" s="144" customFormat="1" ht="30.75" customHeight="1">
      <c r="A83" s="142" t="s">
        <v>85</v>
      </c>
      <c r="B83" s="143"/>
      <c r="C83" s="143"/>
      <c r="D83" s="143"/>
      <c r="E83" s="143"/>
      <c r="F83" s="143"/>
      <c r="G83" s="143"/>
      <c r="H83" s="143"/>
      <c r="I83" s="143"/>
    </row>
    <row r="84" ht="14.25">
      <c r="A84" s="145"/>
    </row>
    <row r="85" ht="14.25">
      <c r="A85" s="145"/>
    </row>
  </sheetData>
  <sheetProtection/>
  <mergeCells count="14">
    <mergeCell ref="A6:B6"/>
    <mergeCell ref="A7:B7"/>
    <mergeCell ref="A4:A5"/>
    <mergeCell ref="A83:I83"/>
    <mergeCell ref="B4:B5"/>
    <mergeCell ref="C3:C5"/>
    <mergeCell ref="D3:D5"/>
    <mergeCell ref="E3:E5"/>
    <mergeCell ref="F3:F5"/>
    <mergeCell ref="G3:G5"/>
    <mergeCell ref="H3:H5"/>
    <mergeCell ref="I3:I5"/>
    <mergeCell ref="A1:I1"/>
    <mergeCell ref="A3:B3"/>
  </mergeCells>
  <printOptions horizontalCentered="1"/>
  <pageMargins left="0.35433070866141736" right="0.35433070866141736" top="0.7874015748031497" bottom="0.7874015748031497" header="0.5118110236220472" footer="0.196850393700787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I98"/>
  <sheetViews>
    <sheetView zoomScalePageLayoutView="0" workbookViewId="0" topLeftCell="A1">
      <selection activeCell="C15" sqref="C15"/>
    </sheetView>
  </sheetViews>
  <sheetFormatPr defaultColWidth="9.00390625" defaultRowHeight="14.25"/>
  <cols>
    <col min="1" max="1" width="8.50390625" style="149" customWidth="1"/>
    <col min="2" max="2" width="32.00390625" style="149" customWidth="1"/>
    <col min="3" max="3" width="20.50390625" style="149" customWidth="1"/>
    <col min="4" max="4" width="20.75390625" style="149" customWidth="1"/>
    <col min="5" max="5" width="21.625" style="149" customWidth="1"/>
    <col min="6" max="6" width="12.75390625" style="149" customWidth="1"/>
    <col min="7" max="7" width="14.625" style="149" customWidth="1"/>
    <col min="8" max="8" width="7.75390625" style="149" customWidth="1"/>
    <col min="9" max="9" width="9.00390625" style="149" customWidth="1"/>
    <col min="10" max="10" width="12.625" style="149" customWidth="1"/>
    <col min="11" max="16384" width="9.00390625" style="149" customWidth="1"/>
  </cols>
  <sheetData>
    <row r="1" spans="1:8" s="147" customFormat="1" ht="30" customHeight="1">
      <c r="A1" s="146" t="s">
        <v>86</v>
      </c>
      <c r="B1" s="146"/>
      <c r="C1" s="146"/>
      <c r="D1" s="146"/>
      <c r="E1" s="146"/>
      <c r="F1" s="146"/>
      <c r="G1" s="146"/>
      <c r="H1" s="146"/>
    </row>
    <row r="2" spans="1:8" ht="14.25">
      <c r="A2" s="148" t="s">
        <v>224</v>
      </c>
      <c r="E2" s="150"/>
      <c r="H2" s="151" t="s">
        <v>2</v>
      </c>
    </row>
    <row r="3" spans="1:9" s="157" customFormat="1" ht="22.5" customHeight="1">
      <c r="A3" s="152" t="s">
        <v>5</v>
      </c>
      <c r="B3" s="153"/>
      <c r="C3" s="154" t="s">
        <v>87</v>
      </c>
      <c r="D3" s="154" t="s">
        <v>88</v>
      </c>
      <c r="E3" s="154" t="s">
        <v>89</v>
      </c>
      <c r="F3" s="154" t="s">
        <v>90</v>
      </c>
      <c r="G3" s="153" t="s">
        <v>91</v>
      </c>
      <c r="H3" s="155" t="s">
        <v>92</v>
      </c>
      <c r="I3" s="156"/>
    </row>
    <row r="4" spans="1:9" s="157" customFormat="1" ht="22.5" customHeight="1">
      <c r="A4" s="158" t="s">
        <v>81</v>
      </c>
      <c r="B4" s="159" t="s">
        <v>82</v>
      </c>
      <c r="C4" s="160"/>
      <c r="D4" s="160"/>
      <c r="E4" s="160"/>
      <c r="F4" s="160"/>
      <c r="G4" s="160"/>
      <c r="H4" s="161"/>
      <c r="I4" s="156"/>
    </row>
    <row r="5" spans="1:9" s="157" customFormat="1" ht="22.5" customHeight="1">
      <c r="A5" s="162"/>
      <c r="B5" s="163"/>
      <c r="C5" s="163"/>
      <c r="D5" s="163"/>
      <c r="E5" s="163"/>
      <c r="F5" s="163"/>
      <c r="G5" s="163"/>
      <c r="H5" s="161"/>
      <c r="I5" s="156"/>
    </row>
    <row r="6" spans="1:9" s="170" customFormat="1" ht="22.5" customHeight="1">
      <c r="A6" s="164" t="s">
        <v>83</v>
      </c>
      <c r="B6" s="165"/>
      <c r="C6" s="166" t="s">
        <v>10</v>
      </c>
      <c r="D6" s="166" t="s">
        <v>11</v>
      </c>
      <c r="E6" s="166" t="s">
        <v>17</v>
      </c>
      <c r="F6" s="167" t="s">
        <v>20</v>
      </c>
      <c r="G6" s="167" t="s">
        <v>23</v>
      </c>
      <c r="H6" s="168" t="s">
        <v>26</v>
      </c>
      <c r="I6" s="169"/>
    </row>
    <row r="7" spans="1:9" ht="22.5" customHeight="1">
      <c r="A7" s="171" t="s">
        <v>84</v>
      </c>
      <c r="B7" s="172"/>
      <c r="C7" s="173">
        <f aca="true" t="shared" si="0" ref="C7:H7">C8+C11+C39+C60+C63+C71+C87+C92</f>
        <v>26339580193.289997</v>
      </c>
      <c r="D7" s="173">
        <f t="shared" si="0"/>
        <v>20356276827.93</v>
      </c>
      <c r="E7" s="173">
        <f t="shared" si="0"/>
        <v>5980423385.389999</v>
      </c>
      <c r="F7" s="173">
        <f t="shared" si="0"/>
        <v>0</v>
      </c>
      <c r="G7" s="173">
        <f t="shared" si="0"/>
        <v>2879979.97</v>
      </c>
      <c r="H7" s="173">
        <f t="shared" si="0"/>
        <v>0</v>
      </c>
      <c r="I7" s="174"/>
    </row>
    <row r="8" spans="1:9" ht="22.5" customHeight="1">
      <c r="A8" s="175" t="s">
        <v>226</v>
      </c>
      <c r="B8" s="176" t="s">
        <v>227</v>
      </c>
      <c r="C8" s="173">
        <v>388830.46</v>
      </c>
      <c r="D8" s="173">
        <v>388830.46</v>
      </c>
      <c r="E8" s="173">
        <v>0</v>
      </c>
      <c r="F8" s="173">
        <v>0</v>
      </c>
      <c r="G8" s="173">
        <v>0</v>
      </c>
      <c r="H8" s="177">
        <v>0</v>
      </c>
      <c r="I8" s="174"/>
    </row>
    <row r="9" spans="1:9" ht="22.5" customHeight="1">
      <c r="A9" s="175" t="s">
        <v>228</v>
      </c>
      <c r="B9" s="176" t="s">
        <v>229</v>
      </c>
      <c r="C9" s="173">
        <v>388830.46</v>
      </c>
      <c r="D9" s="173">
        <v>388830.46</v>
      </c>
      <c r="E9" s="173">
        <v>0</v>
      </c>
      <c r="F9" s="173">
        <v>0</v>
      </c>
      <c r="G9" s="173">
        <v>0</v>
      </c>
      <c r="H9" s="177">
        <v>0</v>
      </c>
      <c r="I9" s="174"/>
    </row>
    <row r="10" spans="1:9" ht="22.5" customHeight="1">
      <c r="A10" s="175" t="s">
        <v>230</v>
      </c>
      <c r="B10" s="176" t="s">
        <v>231</v>
      </c>
      <c r="C10" s="173">
        <v>388830.46</v>
      </c>
      <c r="D10" s="173">
        <v>388830.46</v>
      </c>
      <c r="E10" s="173">
        <v>0</v>
      </c>
      <c r="F10" s="173">
        <v>0</v>
      </c>
      <c r="G10" s="173">
        <v>0</v>
      </c>
      <c r="H10" s="177">
        <v>0</v>
      </c>
      <c r="I10" s="174"/>
    </row>
    <row r="11" spans="1:9" ht="22.5" customHeight="1">
      <c r="A11" s="175" t="s">
        <v>232</v>
      </c>
      <c r="B11" s="176" t="s">
        <v>233</v>
      </c>
      <c r="C11" s="173">
        <f>SUM(D11:G11)</f>
        <v>14385237679.640001</v>
      </c>
      <c r="D11" s="173">
        <f>D12+D14+D21+D26+D31+D28+D34+D38</f>
        <v>9137133192.560001</v>
      </c>
      <c r="E11" s="173">
        <v>5245224507.11</v>
      </c>
      <c r="F11" s="173">
        <v>0</v>
      </c>
      <c r="G11" s="173">
        <v>2879979.97</v>
      </c>
      <c r="H11" s="177">
        <v>0</v>
      </c>
      <c r="I11" s="174"/>
    </row>
    <row r="12" spans="1:9" ht="22.5" customHeight="1">
      <c r="A12" s="175" t="s">
        <v>234</v>
      </c>
      <c r="B12" s="176" t="s">
        <v>235</v>
      </c>
      <c r="C12" s="173">
        <f>SUM(D12:E12)</f>
        <v>77335801.92999999</v>
      </c>
      <c r="D12" s="173">
        <v>76079231.13</v>
      </c>
      <c r="E12" s="173">
        <v>1256570.8</v>
      </c>
      <c r="F12" s="173">
        <v>0</v>
      </c>
      <c r="G12" s="173">
        <v>0</v>
      </c>
      <c r="H12" s="177">
        <v>0</v>
      </c>
      <c r="I12" s="174"/>
    </row>
    <row r="13" spans="1:9" ht="22.5" customHeight="1">
      <c r="A13" s="175" t="s">
        <v>236</v>
      </c>
      <c r="B13" s="176" t="s">
        <v>231</v>
      </c>
      <c r="C13" s="173">
        <f>SUM(D13:H13)</f>
        <v>77335801.92999999</v>
      </c>
      <c r="D13" s="173">
        <v>76079231.13</v>
      </c>
      <c r="E13" s="173">
        <v>1256570.8</v>
      </c>
      <c r="F13" s="173">
        <v>0</v>
      </c>
      <c r="G13" s="173">
        <v>0</v>
      </c>
      <c r="H13" s="177">
        <v>0</v>
      </c>
      <c r="I13" s="174"/>
    </row>
    <row r="14" spans="1:9" ht="22.5" customHeight="1">
      <c r="A14" s="175" t="s">
        <v>237</v>
      </c>
      <c r="B14" s="176" t="s">
        <v>238</v>
      </c>
      <c r="C14" s="173">
        <v>13087167699.78</v>
      </c>
      <c r="D14" s="173">
        <v>8130315784.48</v>
      </c>
      <c r="E14" s="173">
        <v>4953971935.33</v>
      </c>
      <c r="F14" s="173">
        <v>0</v>
      </c>
      <c r="G14" s="173">
        <v>2879979.97</v>
      </c>
      <c r="H14" s="177">
        <v>0</v>
      </c>
      <c r="I14" s="174"/>
    </row>
    <row r="15" spans="1:9" ht="22.5" customHeight="1">
      <c r="A15" s="175" t="s">
        <v>239</v>
      </c>
      <c r="B15" s="176" t="s">
        <v>240</v>
      </c>
      <c r="C15" s="173">
        <v>12545110.48</v>
      </c>
      <c r="D15" s="173">
        <v>7255409.88</v>
      </c>
      <c r="E15" s="173">
        <v>5289700.6</v>
      </c>
      <c r="F15" s="173">
        <v>0</v>
      </c>
      <c r="G15" s="173">
        <v>0</v>
      </c>
      <c r="H15" s="177">
        <v>0</v>
      </c>
      <c r="I15" s="174"/>
    </row>
    <row r="16" spans="1:9" ht="22.5" customHeight="1">
      <c r="A16" s="175" t="s">
        <v>241</v>
      </c>
      <c r="B16" s="176" t="s">
        <v>242</v>
      </c>
      <c r="C16" s="173">
        <v>127499882.81</v>
      </c>
      <c r="D16" s="173">
        <v>62618282.81</v>
      </c>
      <c r="E16" s="173">
        <v>64881600</v>
      </c>
      <c r="F16" s="173">
        <v>0</v>
      </c>
      <c r="G16" s="173">
        <v>0</v>
      </c>
      <c r="H16" s="177">
        <v>0</v>
      </c>
      <c r="I16" s="174"/>
    </row>
    <row r="17" spans="1:9" ht="22.5" customHeight="1">
      <c r="A17" s="175" t="s">
        <v>243</v>
      </c>
      <c r="B17" s="176" t="s">
        <v>244</v>
      </c>
      <c r="C17" s="173">
        <v>227655662.34</v>
      </c>
      <c r="D17" s="173">
        <v>164822224.38</v>
      </c>
      <c r="E17" s="173">
        <v>62833437.96</v>
      </c>
      <c r="F17" s="173">
        <v>0</v>
      </c>
      <c r="G17" s="173">
        <v>0</v>
      </c>
      <c r="H17" s="177">
        <v>0</v>
      </c>
      <c r="I17" s="174"/>
    </row>
    <row r="18" spans="1:9" ht="22.5" customHeight="1">
      <c r="A18" s="175" t="s">
        <v>245</v>
      </c>
      <c r="B18" s="176" t="s">
        <v>246</v>
      </c>
      <c r="C18" s="173">
        <v>476507397.08</v>
      </c>
      <c r="D18" s="173">
        <v>435020893.4</v>
      </c>
      <c r="E18" s="173">
        <v>41486503.68</v>
      </c>
      <c r="F18" s="173">
        <v>0</v>
      </c>
      <c r="G18" s="173">
        <v>0</v>
      </c>
      <c r="H18" s="177">
        <v>0</v>
      </c>
      <c r="I18" s="174"/>
    </row>
    <row r="19" spans="1:9" ht="22.5" customHeight="1">
      <c r="A19" s="175" t="s">
        <v>247</v>
      </c>
      <c r="B19" s="176" t="s">
        <v>248</v>
      </c>
      <c r="C19" s="173">
        <v>11933528623.39</v>
      </c>
      <c r="D19" s="173">
        <v>7259559421.58</v>
      </c>
      <c r="E19" s="173">
        <v>4673969201.81</v>
      </c>
      <c r="F19" s="173">
        <v>0</v>
      </c>
      <c r="G19" s="173">
        <v>0</v>
      </c>
      <c r="H19" s="177">
        <v>0</v>
      </c>
      <c r="I19" s="174"/>
    </row>
    <row r="20" spans="1:9" ht="22.5" customHeight="1">
      <c r="A20" s="175" t="s">
        <v>249</v>
      </c>
      <c r="B20" s="176" t="s">
        <v>250</v>
      </c>
      <c r="C20" s="173">
        <v>309431023.68</v>
      </c>
      <c r="D20" s="173">
        <v>201039552.43</v>
      </c>
      <c r="E20" s="173">
        <v>105511491.28</v>
      </c>
      <c r="F20" s="173">
        <v>0</v>
      </c>
      <c r="G20" s="173">
        <v>2879979.97</v>
      </c>
      <c r="H20" s="177">
        <v>0</v>
      </c>
      <c r="I20" s="174"/>
    </row>
    <row r="21" spans="1:9" ht="22.5" customHeight="1">
      <c r="A21" s="175" t="s">
        <v>251</v>
      </c>
      <c r="B21" s="176" t="s">
        <v>252</v>
      </c>
      <c r="C21" s="173">
        <v>1007296266.33</v>
      </c>
      <c r="D21" s="173">
        <v>745154665.06</v>
      </c>
      <c r="E21" s="173">
        <v>262141601.27</v>
      </c>
      <c r="F21" s="173">
        <v>0</v>
      </c>
      <c r="G21" s="173">
        <v>0</v>
      </c>
      <c r="H21" s="177">
        <v>0</v>
      </c>
      <c r="I21" s="174"/>
    </row>
    <row r="22" spans="1:9" ht="22.5" customHeight="1">
      <c r="A22" s="175" t="s">
        <v>253</v>
      </c>
      <c r="B22" s="176" t="s">
        <v>254</v>
      </c>
      <c r="C22" s="173">
        <v>130806747.94</v>
      </c>
      <c r="D22" s="173">
        <v>97890032.43</v>
      </c>
      <c r="E22" s="173">
        <v>32916715.51</v>
      </c>
      <c r="F22" s="173">
        <v>0</v>
      </c>
      <c r="G22" s="173">
        <v>0</v>
      </c>
      <c r="H22" s="177">
        <v>0</v>
      </c>
      <c r="I22" s="174"/>
    </row>
    <row r="23" spans="1:9" ht="22.5" customHeight="1">
      <c r="A23" s="175" t="s">
        <v>255</v>
      </c>
      <c r="B23" s="176" t="s">
        <v>256</v>
      </c>
      <c r="C23" s="173">
        <v>79585859.06</v>
      </c>
      <c r="D23" s="173">
        <v>58540544.86</v>
      </c>
      <c r="E23" s="173">
        <v>21045314.2</v>
      </c>
      <c r="F23" s="173">
        <v>0</v>
      </c>
      <c r="G23" s="173">
        <v>0</v>
      </c>
      <c r="H23" s="177">
        <v>0</v>
      </c>
      <c r="I23" s="174"/>
    </row>
    <row r="24" spans="1:9" ht="22.5" customHeight="1">
      <c r="A24" s="175" t="s">
        <v>257</v>
      </c>
      <c r="B24" s="176" t="s">
        <v>258</v>
      </c>
      <c r="C24" s="173">
        <v>792903659.33</v>
      </c>
      <c r="D24" s="173">
        <v>588724087.77</v>
      </c>
      <c r="E24" s="173">
        <v>204179571.56</v>
      </c>
      <c r="F24" s="173">
        <v>0</v>
      </c>
      <c r="G24" s="173">
        <v>0</v>
      </c>
      <c r="H24" s="177">
        <v>0</v>
      </c>
      <c r="I24" s="174"/>
    </row>
    <row r="25" spans="1:9" ht="22.5" customHeight="1">
      <c r="A25" s="175" t="s">
        <v>259</v>
      </c>
      <c r="B25" s="176" t="s">
        <v>260</v>
      </c>
      <c r="C25" s="173">
        <v>4000000</v>
      </c>
      <c r="D25" s="173">
        <v>0</v>
      </c>
      <c r="E25" s="173">
        <v>4000000</v>
      </c>
      <c r="F25" s="173">
        <v>0</v>
      </c>
      <c r="G25" s="173">
        <v>0</v>
      </c>
      <c r="H25" s="177">
        <v>0</v>
      </c>
      <c r="I25" s="174"/>
    </row>
    <row r="26" spans="1:9" ht="22.5" customHeight="1">
      <c r="A26" s="175" t="s">
        <v>261</v>
      </c>
      <c r="B26" s="176" t="s">
        <v>262</v>
      </c>
      <c r="C26" s="173">
        <v>121784717.09</v>
      </c>
      <c r="D26" s="173">
        <v>112704460.03</v>
      </c>
      <c r="E26" s="173">
        <v>9080257.06</v>
      </c>
      <c r="F26" s="173">
        <v>0</v>
      </c>
      <c r="G26" s="173">
        <v>0</v>
      </c>
      <c r="H26" s="177">
        <v>0</v>
      </c>
      <c r="I26" s="174"/>
    </row>
    <row r="27" spans="1:9" ht="22.5" customHeight="1">
      <c r="A27" s="175" t="s">
        <v>263</v>
      </c>
      <c r="B27" s="176" t="s">
        <v>264</v>
      </c>
      <c r="C27" s="173">
        <v>121784717.09</v>
      </c>
      <c r="D27" s="173">
        <v>112704460.03</v>
      </c>
      <c r="E27" s="173">
        <v>9080257.06</v>
      </c>
      <c r="F27" s="173">
        <v>0</v>
      </c>
      <c r="G27" s="173">
        <v>0</v>
      </c>
      <c r="H27" s="177">
        <v>0</v>
      </c>
      <c r="I27" s="174"/>
    </row>
    <row r="28" spans="1:9" ht="22.5" customHeight="1">
      <c r="A28" s="175" t="s">
        <v>265</v>
      </c>
      <c r="B28" s="176" t="s">
        <v>266</v>
      </c>
      <c r="C28" s="173">
        <v>72544738.19</v>
      </c>
      <c r="D28" s="173">
        <v>68249125.59</v>
      </c>
      <c r="E28" s="173">
        <v>4295612.6</v>
      </c>
      <c r="F28" s="173">
        <v>0</v>
      </c>
      <c r="G28" s="173">
        <v>0</v>
      </c>
      <c r="H28" s="177">
        <v>0</v>
      </c>
      <c r="I28" s="174"/>
    </row>
    <row r="29" spans="1:9" ht="22.5" customHeight="1">
      <c r="A29" s="175" t="s">
        <v>267</v>
      </c>
      <c r="B29" s="176" t="s">
        <v>268</v>
      </c>
      <c r="C29" s="173">
        <v>65033988.92</v>
      </c>
      <c r="D29" s="173">
        <v>60997226.32</v>
      </c>
      <c r="E29" s="173">
        <v>4036762.6</v>
      </c>
      <c r="F29" s="173">
        <v>0</v>
      </c>
      <c r="G29" s="173">
        <v>0</v>
      </c>
      <c r="H29" s="177">
        <v>0</v>
      </c>
      <c r="I29" s="174"/>
    </row>
    <row r="30" spans="1:9" ht="22.5" customHeight="1">
      <c r="A30" s="175" t="s">
        <v>269</v>
      </c>
      <c r="B30" s="176" t="s">
        <v>270</v>
      </c>
      <c r="C30" s="173">
        <v>7510749.27</v>
      </c>
      <c r="D30" s="173">
        <v>7251899.27</v>
      </c>
      <c r="E30" s="173">
        <v>258850</v>
      </c>
      <c r="F30" s="173">
        <v>0</v>
      </c>
      <c r="G30" s="173">
        <v>0</v>
      </c>
      <c r="H30" s="177">
        <v>0</v>
      </c>
      <c r="I30" s="174"/>
    </row>
    <row r="31" spans="1:9" ht="22.5" customHeight="1">
      <c r="A31" s="175" t="s">
        <v>271</v>
      </c>
      <c r="B31" s="176" t="s">
        <v>272</v>
      </c>
      <c r="C31" s="173">
        <v>13685389.31</v>
      </c>
      <c r="D31" s="173">
        <v>4629926.27</v>
      </c>
      <c r="E31" s="173">
        <v>9055463.04</v>
      </c>
      <c r="F31" s="173">
        <v>0</v>
      </c>
      <c r="G31" s="173">
        <v>0</v>
      </c>
      <c r="H31" s="177">
        <v>0</v>
      </c>
      <c r="I31" s="174"/>
    </row>
    <row r="32" spans="1:9" ht="22.5" customHeight="1">
      <c r="A32" s="175" t="s">
        <v>376</v>
      </c>
      <c r="B32" s="176" t="s">
        <v>377</v>
      </c>
      <c r="C32" s="173">
        <v>8334865.54</v>
      </c>
      <c r="D32" s="173">
        <v>0</v>
      </c>
      <c r="E32" s="173">
        <v>8334865.54</v>
      </c>
      <c r="F32" s="173">
        <v>0</v>
      </c>
      <c r="G32" s="173">
        <v>0</v>
      </c>
      <c r="H32" s="177">
        <v>0</v>
      </c>
      <c r="I32" s="174"/>
    </row>
    <row r="33" spans="1:9" ht="22.5" customHeight="1">
      <c r="A33" s="175" t="s">
        <v>273</v>
      </c>
      <c r="B33" s="176" t="s">
        <v>274</v>
      </c>
      <c r="C33" s="173">
        <v>5350523.77</v>
      </c>
      <c r="D33" s="173">
        <v>4629926.27</v>
      </c>
      <c r="E33" s="173">
        <v>720597.5</v>
      </c>
      <c r="F33" s="173">
        <v>0</v>
      </c>
      <c r="G33" s="173">
        <v>0</v>
      </c>
      <c r="H33" s="177">
        <v>0</v>
      </c>
      <c r="I33" s="174"/>
    </row>
    <row r="34" spans="1:9" ht="22.5" customHeight="1">
      <c r="A34" s="175" t="s">
        <v>275</v>
      </c>
      <c r="B34" s="176" t="s">
        <v>276</v>
      </c>
      <c r="C34" s="173">
        <v>3653546.01</v>
      </c>
      <c r="D34" s="173">
        <v>0</v>
      </c>
      <c r="E34" s="173">
        <v>3653546.01</v>
      </c>
      <c r="F34" s="173">
        <v>0</v>
      </c>
      <c r="G34" s="173">
        <v>0</v>
      </c>
      <c r="H34" s="177">
        <v>0</v>
      </c>
      <c r="I34" s="174"/>
    </row>
    <row r="35" spans="1:9" ht="22.5" customHeight="1">
      <c r="A35" s="175" t="s">
        <v>378</v>
      </c>
      <c r="B35" s="176" t="s">
        <v>379</v>
      </c>
      <c r="C35" s="173">
        <v>2340296</v>
      </c>
      <c r="D35" s="173">
        <v>0</v>
      </c>
      <c r="E35" s="173">
        <v>2340296</v>
      </c>
      <c r="F35" s="173">
        <v>0</v>
      </c>
      <c r="G35" s="173">
        <v>0</v>
      </c>
      <c r="H35" s="177">
        <v>0</v>
      </c>
      <c r="I35" s="174"/>
    </row>
    <row r="36" spans="1:9" ht="22.5" customHeight="1">
      <c r="A36" s="175" t="s">
        <v>277</v>
      </c>
      <c r="B36" s="176" t="s">
        <v>278</v>
      </c>
      <c r="C36" s="173">
        <v>1313250.01</v>
      </c>
      <c r="D36" s="173">
        <v>0</v>
      </c>
      <c r="E36" s="173">
        <v>1313250.01</v>
      </c>
      <c r="F36" s="173">
        <v>0</v>
      </c>
      <c r="G36" s="173">
        <v>0</v>
      </c>
      <c r="H36" s="177">
        <v>0</v>
      </c>
      <c r="I36" s="174"/>
    </row>
    <row r="37" spans="1:9" ht="22.5" customHeight="1">
      <c r="A37" s="175" t="s">
        <v>279</v>
      </c>
      <c r="B37" s="176" t="s">
        <v>280</v>
      </c>
      <c r="C37" s="173">
        <v>1769521</v>
      </c>
      <c r="D37" s="173">
        <v>0</v>
      </c>
      <c r="E37" s="173">
        <v>1769521</v>
      </c>
      <c r="F37" s="173">
        <v>0</v>
      </c>
      <c r="G37" s="173">
        <v>0</v>
      </c>
      <c r="H37" s="177">
        <v>0</v>
      </c>
      <c r="I37" s="174"/>
    </row>
    <row r="38" spans="1:9" ht="22.5" customHeight="1">
      <c r="A38" s="175" t="s">
        <v>281</v>
      </c>
      <c r="B38" s="176" t="s">
        <v>282</v>
      </c>
      <c r="C38" s="173">
        <v>1769521</v>
      </c>
      <c r="D38" s="173">
        <v>0</v>
      </c>
      <c r="E38" s="173">
        <v>1769521</v>
      </c>
      <c r="F38" s="173">
        <v>0</v>
      </c>
      <c r="G38" s="173">
        <v>0</v>
      </c>
      <c r="H38" s="177">
        <v>0</v>
      </c>
      <c r="I38" s="174"/>
    </row>
    <row r="39" spans="1:9" ht="22.5" customHeight="1">
      <c r="A39" s="175" t="s">
        <v>283</v>
      </c>
      <c r="B39" s="176" t="s">
        <v>284</v>
      </c>
      <c r="C39" s="173">
        <v>144940678.87</v>
      </c>
      <c r="D39" s="173">
        <v>0</v>
      </c>
      <c r="E39" s="173">
        <v>144940678.87</v>
      </c>
      <c r="F39" s="173">
        <v>0</v>
      </c>
      <c r="G39" s="173">
        <v>0</v>
      </c>
      <c r="H39" s="177">
        <v>0</v>
      </c>
      <c r="I39" s="174"/>
    </row>
    <row r="40" spans="1:9" ht="22.5" customHeight="1">
      <c r="A40" s="175" t="s">
        <v>285</v>
      </c>
      <c r="B40" s="176" t="s">
        <v>286</v>
      </c>
      <c r="C40" s="173">
        <v>62592963.39</v>
      </c>
      <c r="D40" s="173">
        <v>0</v>
      </c>
      <c r="E40" s="173">
        <v>62592963.39</v>
      </c>
      <c r="F40" s="173">
        <v>0</v>
      </c>
      <c r="G40" s="173">
        <v>0</v>
      </c>
      <c r="H40" s="177">
        <v>0</v>
      </c>
      <c r="I40" s="174"/>
    </row>
    <row r="41" spans="1:9" ht="22.5" customHeight="1">
      <c r="A41" s="175" t="s">
        <v>380</v>
      </c>
      <c r="B41" s="176" t="s">
        <v>381</v>
      </c>
      <c r="C41" s="173">
        <v>9019.24</v>
      </c>
      <c r="D41" s="173">
        <v>0</v>
      </c>
      <c r="E41" s="173">
        <v>9019.24</v>
      </c>
      <c r="F41" s="173">
        <v>0</v>
      </c>
      <c r="G41" s="173">
        <v>0</v>
      </c>
      <c r="H41" s="177">
        <v>0</v>
      </c>
      <c r="I41" s="174"/>
    </row>
    <row r="42" spans="1:9" ht="22.5" customHeight="1">
      <c r="A42" s="175" t="s">
        <v>287</v>
      </c>
      <c r="B42" s="176" t="s">
        <v>288</v>
      </c>
      <c r="C42" s="173">
        <v>34294226.64</v>
      </c>
      <c r="D42" s="173">
        <v>0</v>
      </c>
      <c r="E42" s="173">
        <v>34294226.64</v>
      </c>
      <c r="F42" s="173">
        <v>0</v>
      </c>
      <c r="G42" s="173">
        <v>0</v>
      </c>
      <c r="H42" s="177">
        <v>0</v>
      </c>
      <c r="I42" s="174"/>
    </row>
    <row r="43" spans="1:9" ht="22.5" customHeight="1">
      <c r="A43" s="175" t="s">
        <v>289</v>
      </c>
      <c r="B43" s="176" t="s">
        <v>290</v>
      </c>
      <c r="C43" s="173">
        <v>28289717.51</v>
      </c>
      <c r="D43" s="173">
        <v>0</v>
      </c>
      <c r="E43" s="173">
        <v>28289717.51</v>
      </c>
      <c r="F43" s="173">
        <v>0</v>
      </c>
      <c r="G43" s="173">
        <v>0</v>
      </c>
      <c r="H43" s="177">
        <v>0</v>
      </c>
      <c r="I43" s="174"/>
    </row>
    <row r="44" spans="1:9" ht="22.5" customHeight="1">
      <c r="A44" s="175" t="s">
        <v>291</v>
      </c>
      <c r="B44" s="176" t="s">
        <v>292</v>
      </c>
      <c r="C44" s="173">
        <v>31214452.32</v>
      </c>
      <c r="D44" s="173">
        <v>0</v>
      </c>
      <c r="E44" s="173">
        <v>31214452.32</v>
      </c>
      <c r="F44" s="173">
        <v>0</v>
      </c>
      <c r="G44" s="173">
        <v>0</v>
      </c>
      <c r="H44" s="177">
        <v>0</v>
      </c>
      <c r="I44" s="174"/>
    </row>
    <row r="45" spans="1:9" ht="22.5" customHeight="1">
      <c r="A45" s="175" t="s">
        <v>382</v>
      </c>
      <c r="B45" s="176" t="s">
        <v>383</v>
      </c>
      <c r="C45" s="173">
        <v>45418.95</v>
      </c>
      <c r="D45" s="173">
        <v>0</v>
      </c>
      <c r="E45" s="173">
        <v>45418.95</v>
      </c>
      <c r="F45" s="173">
        <v>0</v>
      </c>
      <c r="G45" s="173">
        <v>0</v>
      </c>
      <c r="H45" s="177">
        <v>0</v>
      </c>
      <c r="I45" s="174"/>
    </row>
    <row r="46" spans="1:9" ht="22.5" customHeight="1">
      <c r="A46" s="175" t="s">
        <v>293</v>
      </c>
      <c r="B46" s="176" t="s">
        <v>294</v>
      </c>
      <c r="C46" s="173">
        <v>31169033.37</v>
      </c>
      <c r="D46" s="173">
        <v>0</v>
      </c>
      <c r="E46" s="173">
        <v>31169033.37</v>
      </c>
      <c r="F46" s="173">
        <v>0</v>
      </c>
      <c r="G46" s="173">
        <v>0</v>
      </c>
      <c r="H46" s="177">
        <v>0</v>
      </c>
      <c r="I46" s="174"/>
    </row>
    <row r="47" spans="1:9" ht="22.5" customHeight="1">
      <c r="A47" s="175" t="s">
        <v>295</v>
      </c>
      <c r="B47" s="176" t="s">
        <v>296</v>
      </c>
      <c r="C47" s="173">
        <v>29108444.65</v>
      </c>
      <c r="D47" s="173">
        <v>0</v>
      </c>
      <c r="E47" s="173">
        <v>29108444.65</v>
      </c>
      <c r="F47" s="173">
        <v>0</v>
      </c>
      <c r="G47" s="173">
        <v>0</v>
      </c>
      <c r="H47" s="177">
        <v>0</v>
      </c>
      <c r="I47" s="174"/>
    </row>
    <row r="48" spans="1:9" ht="22.5" customHeight="1">
      <c r="A48" s="175" t="s">
        <v>297</v>
      </c>
      <c r="B48" s="176" t="s">
        <v>298</v>
      </c>
      <c r="C48" s="173">
        <v>26473786.08</v>
      </c>
      <c r="D48" s="173">
        <v>0</v>
      </c>
      <c r="E48" s="173">
        <v>26473786.08</v>
      </c>
      <c r="F48" s="173">
        <v>0</v>
      </c>
      <c r="G48" s="173">
        <v>0</v>
      </c>
      <c r="H48" s="177">
        <v>0</v>
      </c>
      <c r="I48" s="174"/>
    </row>
    <row r="49" spans="1:9" ht="22.5" customHeight="1">
      <c r="A49" s="175" t="s">
        <v>384</v>
      </c>
      <c r="B49" s="176" t="s">
        <v>385</v>
      </c>
      <c r="C49" s="173">
        <v>2634658.57</v>
      </c>
      <c r="D49" s="173">
        <v>0</v>
      </c>
      <c r="E49" s="173">
        <v>2634658.57</v>
      </c>
      <c r="F49" s="173">
        <v>0</v>
      </c>
      <c r="G49" s="173">
        <v>0</v>
      </c>
      <c r="H49" s="177">
        <v>0</v>
      </c>
      <c r="I49" s="174"/>
    </row>
    <row r="50" spans="1:9" ht="22.5" customHeight="1">
      <c r="A50" s="175" t="s">
        <v>386</v>
      </c>
      <c r="B50" s="176" t="s">
        <v>387</v>
      </c>
      <c r="C50" s="173">
        <v>500664.62</v>
      </c>
      <c r="D50" s="173">
        <v>0</v>
      </c>
      <c r="E50" s="173">
        <v>500664.62</v>
      </c>
      <c r="F50" s="173">
        <v>0</v>
      </c>
      <c r="G50" s="173">
        <v>0</v>
      </c>
      <c r="H50" s="177">
        <v>0</v>
      </c>
      <c r="I50" s="174"/>
    </row>
    <row r="51" spans="1:9" ht="22.5" customHeight="1">
      <c r="A51" s="175" t="s">
        <v>388</v>
      </c>
      <c r="B51" s="176" t="s">
        <v>389</v>
      </c>
      <c r="C51" s="173">
        <v>382833.58</v>
      </c>
      <c r="D51" s="173">
        <v>0</v>
      </c>
      <c r="E51" s="173">
        <v>382833.58</v>
      </c>
      <c r="F51" s="173">
        <v>0</v>
      </c>
      <c r="G51" s="173">
        <v>0</v>
      </c>
      <c r="H51" s="177">
        <v>0</v>
      </c>
      <c r="I51" s="174"/>
    </row>
    <row r="52" spans="1:9" ht="22.5" customHeight="1">
      <c r="A52" s="175" t="s">
        <v>390</v>
      </c>
      <c r="B52" s="176" t="s">
        <v>391</v>
      </c>
      <c r="C52" s="173">
        <v>117831.04</v>
      </c>
      <c r="D52" s="173">
        <v>0</v>
      </c>
      <c r="E52" s="173">
        <v>117831.04</v>
      </c>
      <c r="F52" s="173">
        <v>0</v>
      </c>
      <c r="G52" s="173">
        <v>0</v>
      </c>
      <c r="H52" s="177">
        <v>0</v>
      </c>
      <c r="I52" s="174"/>
    </row>
    <row r="53" spans="1:9" ht="22.5" customHeight="1">
      <c r="A53" s="175" t="s">
        <v>299</v>
      </c>
      <c r="B53" s="176" t="s">
        <v>300</v>
      </c>
      <c r="C53" s="173">
        <v>13504875.24</v>
      </c>
      <c r="D53" s="173">
        <v>0</v>
      </c>
      <c r="E53" s="173">
        <v>13504875.24</v>
      </c>
      <c r="F53" s="173">
        <v>0</v>
      </c>
      <c r="G53" s="173">
        <v>0</v>
      </c>
      <c r="H53" s="177">
        <v>0</v>
      </c>
      <c r="I53" s="174"/>
    </row>
    <row r="54" spans="1:9" ht="22.5" customHeight="1">
      <c r="A54" s="175" t="s">
        <v>392</v>
      </c>
      <c r="B54" s="176" t="s">
        <v>393</v>
      </c>
      <c r="C54" s="173">
        <v>68163.12</v>
      </c>
      <c r="D54" s="173">
        <v>0</v>
      </c>
      <c r="E54" s="173">
        <v>68163.12</v>
      </c>
      <c r="F54" s="173">
        <v>0</v>
      </c>
      <c r="G54" s="173">
        <v>0</v>
      </c>
      <c r="H54" s="177">
        <v>0</v>
      </c>
      <c r="I54" s="174"/>
    </row>
    <row r="55" spans="1:9" ht="22.5" customHeight="1">
      <c r="A55" s="175" t="s">
        <v>301</v>
      </c>
      <c r="B55" s="176" t="s">
        <v>302</v>
      </c>
      <c r="C55" s="173">
        <v>13436712.12</v>
      </c>
      <c r="D55" s="173">
        <v>0</v>
      </c>
      <c r="E55" s="173">
        <v>13436712.12</v>
      </c>
      <c r="F55" s="173">
        <v>0</v>
      </c>
      <c r="G55" s="173">
        <v>0</v>
      </c>
      <c r="H55" s="177">
        <v>0</v>
      </c>
      <c r="I55" s="174"/>
    </row>
    <row r="56" spans="1:9" ht="22.5" customHeight="1">
      <c r="A56" s="175" t="s">
        <v>394</v>
      </c>
      <c r="B56" s="176" t="s">
        <v>395</v>
      </c>
      <c r="C56" s="173">
        <v>3149343.63</v>
      </c>
      <c r="D56" s="173">
        <v>0</v>
      </c>
      <c r="E56" s="173">
        <v>3149343.63</v>
      </c>
      <c r="F56" s="173">
        <v>0</v>
      </c>
      <c r="G56" s="173">
        <v>0</v>
      </c>
      <c r="H56" s="177">
        <v>0</v>
      </c>
      <c r="I56" s="174"/>
    </row>
    <row r="57" spans="1:9" ht="22.5" customHeight="1">
      <c r="A57" s="175" t="s">
        <v>396</v>
      </c>
      <c r="B57" s="176" t="s">
        <v>397</v>
      </c>
      <c r="C57" s="173">
        <v>3149343.63</v>
      </c>
      <c r="D57" s="173">
        <v>0</v>
      </c>
      <c r="E57" s="173">
        <v>3149343.63</v>
      </c>
      <c r="F57" s="173">
        <v>0</v>
      </c>
      <c r="G57" s="173">
        <v>0</v>
      </c>
      <c r="H57" s="177">
        <v>0</v>
      </c>
      <c r="I57" s="174"/>
    </row>
    <row r="58" spans="1:9" ht="22.5" customHeight="1">
      <c r="A58" s="175" t="s">
        <v>303</v>
      </c>
      <c r="B58" s="176" t="s">
        <v>304</v>
      </c>
      <c r="C58" s="173">
        <v>4869935.02</v>
      </c>
      <c r="D58" s="173">
        <v>0</v>
      </c>
      <c r="E58" s="173">
        <v>4869935.02</v>
      </c>
      <c r="F58" s="173">
        <v>0</v>
      </c>
      <c r="G58" s="173">
        <v>0</v>
      </c>
      <c r="H58" s="177">
        <v>0</v>
      </c>
      <c r="I58" s="174"/>
    </row>
    <row r="59" spans="1:9" ht="22.5" customHeight="1">
      <c r="A59" s="175" t="s">
        <v>305</v>
      </c>
      <c r="B59" s="176" t="s">
        <v>306</v>
      </c>
      <c r="C59" s="173">
        <v>4869935.02</v>
      </c>
      <c r="D59" s="173">
        <v>0</v>
      </c>
      <c r="E59" s="173">
        <v>4869935.02</v>
      </c>
      <c r="F59" s="173">
        <v>0</v>
      </c>
      <c r="G59" s="173">
        <v>0</v>
      </c>
      <c r="H59" s="177">
        <v>0</v>
      </c>
      <c r="I59" s="174"/>
    </row>
    <row r="60" spans="1:9" ht="22.5" customHeight="1">
      <c r="A60" s="175" t="s">
        <v>307</v>
      </c>
      <c r="B60" s="176" t="s">
        <v>308</v>
      </c>
      <c r="C60" s="173">
        <v>112300</v>
      </c>
      <c r="D60" s="173">
        <v>0</v>
      </c>
      <c r="E60" s="173">
        <v>112300</v>
      </c>
      <c r="F60" s="173">
        <v>0</v>
      </c>
      <c r="G60" s="173">
        <v>0</v>
      </c>
      <c r="H60" s="177">
        <v>0</v>
      </c>
      <c r="I60" s="174"/>
    </row>
    <row r="61" spans="1:9" ht="22.5" customHeight="1">
      <c r="A61" s="175" t="s">
        <v>309</v>
      </c>
      <c r="B61" s="176" t="s">
        <v>310</v>
      </c>
      <c r="C61" s="173">
        <v>112300</v>
      </c>
      <c r="D61" s="173">
        <v>0</v>
      </c>
      <c r="E61" s="173">
        <v>112300</v>
      </c>
      <c r="F61" s="173">
        <v>0</v>
      </c>
      <c r="G61" s="173">
        <v>0</v>
      </c>
      <c r="H61" s="177">
        <v>0</v>
      </c>
      <c r="I61" s="174"/>
    </row>
    <row r="62" spans="1:9" ht="22.5" customHeight="1">
      <c r="A62" s="175" t="s">
        <v>311</v>
      </c>
      <c r="B62" s="176" t="s">
        <v>312</v>
      </c>
      <c r="C62" s="173">
        <v>112300</v>
      </c>
      <c r="D62" s="173">
        <v>0</v>
      </c>
      <c r="E62" s="173">
        <v>112300</v>
      </c>
      <c r="F62" s="173">
        <v>0</v>
      </c>
      <c r="G62" s="173">
        <v>0</v>
      </c>
      <c r="H62" s="177">
        <v>0</v>
      </c>
      <c r="I62" s="174"/>
    </row>
    <row r="63" spans="1:9" ht="22.5" customHeight="1">
      <c r="A63" s="175" t="s">
        <v>313</v>
      </c>
      <c r="B63" s="176" t="s">
        <v>314</v>
      </c>
      <c r="C63" s="173">
        <v>787722840.75</v>
      </c>
      <c r="D63" s="173">
        <v>782342504.43</v>
      </c>
      <c r="E63" s="173">
        <v>5380336.32</v>
      </c>
      <c r="F63" s="173">
        <v>0</v>
      </c>
      <c r="G63" s="173">
        <v>0</v>
      </c>
      <c r="H63" s="177">
        <v>0</v>
      </c>
      <c r="I63" s="174"/>
    </row>
    <row r="64" spans="1:9" ht="22.5" customHeight="1">
      <c r="A64" s="175" t="s">
        <v>315</v>
      </c>
      <c r="B64" s="176" t="s">
        <v>316</v>
      </c>
      <c r="C64" s="173">
        <v>783250440.75</v>
      </c>
      <c r="D64" s="173">
        <v>782342504.43</v>
      </c>
      <c r="E64" s="173">
        <v>907936.32</v>
      </c>
      <c r="F64" s="173">
        <v>0</v>
      </c>
      <c r="G64" s="173">
        <v>0</v>
      </c>
      <c r="H64" s="177">
        <v>0</v>
      </c>
      <c r="I64" s="174"/>
    </row>
    <row r="65" spans="1:9" ht="22.5" customHeight="1">
      <c r="A65" s="175" t="s">
        <v>317</v>
      </c>
      <c r="B65" s="176" t="s">
        <v>318</v>
      </c>
      <c r="C65" s="173">
        <v>506445558.11</v>
      </c>
      <c r="D65" s="173">
        <v>506445558.11</v>
      </c>
      <c r="E65" s="173">
        <v>0</v>
      </c>
      <c r="F65" s="173">
        <v>0</v>
      </c>
      <c r="G65" s="173">
        <v>0</v>
      </c>
      <c r="H65" s="177">
        <v>0</v>
      </c>
      <c r="I65" s="174"/>
    </row>
    <row r="66" spans="1:9" ht="22.5" customHeight="1">
      <c r="A66" s="175" t="s">
        <v>319</v>
      </c>
      <c r="B66" s="176" t="s">
        <v>320</v>
      </c>
      <c r="C66" s="173">
        <v>276804882.64</v>
      </c>
      <c r="D66" s="173">
        <v>275896946.32</v>
      </c>
      <c r="E66" s="173">
        <v>907936.32</v>
      </c>
      <c r="F66" s="173">
        <v>0</v>
      </c>
      <c r="G66" s="173">
        <v>0</v>
      </c>
      <c r="H66" s="177">
        <v>0</v>
      </c>
      <c r="I66" s="174"/>
    </row>
    <row r="67" spans="1:9" ht="22.5" customHeight="1">
      <c r="A67" s="175" t="s">
        <v>321</v>
      </c>
      <c r="B67" s="176" t="s">
        <v>322</v>
      </c>
      <c r="C67" s="173">
        <v>4472400</v>
      </c>
      <c r="D67" s="173">
        <v>0</v>
      </c>
      <c r="E67" s="173">
        <v>4472400</v>
      </c>
      <c r="F67" s="173">
        <v>0</v>
      </c>
      <c r="G67" s="173">
        <v>0</v>
      </c>
      <c r="H67" s="177">
        <v>0</v>
      </c>
      <c r="I67" s="174"/>
    </row>
    <row r="68" spans="1:9" ht="22.5" customHeight="1">
      <c r="A68" s="175" t="s">
        <v>398</v>
      </c>
      <c r="B68" s="176" t="s">
        <v>399</v>
      </c>
      <c r="C68" s="173">
        <v>88000</v>
      </c>
      <c r="D68" s="173">
        <v>0</v>
      </c>
      <c r="E68" s="173">
        <v>88000</v>
      </c>
      <c r="F68" s="173">
        <v>0</v>
      </c>
      <c r="G68" s="173">
        <v>0</v>
      </c>
      <c r="H68" s="177">
        <v>0</v>
      </c>
      <c r="I68" s="174"/>
    </row>
    <row r="69" spans="1:9" ht="22.5" customHeight="1">
      <c r="A69" s="175" t="s">
        <v>323</v>
      </c>
      <c r="B69" s="176" t="s">
        <v>324</v>
      </c>
      <c r="C69" s="173">
        <v>4202000</v>
      </c>
      <c r="D69" s="173">
        <v>0</v>
      </c>
      <c r="E69" s="173">
        <v>4202000</v>
      </c>
      <c r="F69" s="173">
        <v>0</v>
      </c>
      <c r="G69" s="173">
        <v>0</v>
      </c>
      <c r="H69" s="177">
        <v>0</v>
      </c>
      <c r="I69" s="174"/>
    </row>
    <row r="70" spans="1:9" ht="22.5" customHeight="1">
      <c r="A70" s="175" t="s">
        <v>325</v>
      </c>
      <c r="B70" s="176" t="s">
        <v>326</v>
      </c>
      <c r="C70" s="173">
        <v>182400</v>
      </c>
      <c r="D70" s="173">
        <v>0</v>
      </c>
      <c r="E70" s="173">
        <v>182400</v>
      </c>
      <c r="F70" s="173">
        <v>0</v>
      </c>
      <c r="G70" s="173">
        <v>0</v>
      </c>
      <c r="H70" s="177">
        <v>0</v>
      </c>
      <c r="I70" s="174"/>
    </row>
    <row r="71" spans="1:9" ht="22.5" customHeight="1">
      <c r="A71" s="175" t="s">
        <v>327</v>
      </c>
      <c r="B71" s="176" t="s">
        <v>328</v>
      </c>
      <c r="C71" s="173">
        <v>10995829096.06</v>
      </c>
      <c r="D71" s="173">
        <v>10436412300.48</v>
      </c>
      <c r="E71" s="173">
        <v>559416795.58</v>
      </c>
      <c r="F71" s="173">
        <v>0</v>
      </c>
      <c r="G71" s="173">
        <v>0</v>
      </c>
      <c r="H71" s="177">
        <v>0</v>
      </c>
      <c r="I71" s="174"/>
    </row>
    <row r="72" spans="1:9" ht="22.5" customHeight="1">
      <c r="A72" s="175" t="s">
        <v>329</v>
      </c>
      <c r="B72" s="176" t="s">
        <v>330</v>
      </c>
      <c r="C72" s="173">
        <v>10649239577.07</v>
      </c>
      <c r="D72" s="173">
        <v>10109044463.99</v>
      </c>
      <c r="E72" s="173">
        <v>540195113.08</v>
      </c>
      <c r="F72" s="173">
        <v>0</v>
      </c>
      <c r="G72" s="173">
        <v>0</v>
      </c>
      <c r="H72" s="177">
        <v>0</v>
      </c>
      <c r="I72" s="174"/>
    </row>
    <row r="73" spans="1:9" ht="22.5" customHeight="1">
      <c r="A73" s="175" t="s">
        <v>331</v>
      </c>
      <c r="B73" s="176" t="s">
        <v>332</v>
      </c>
      <c r="C73" s="173">
        <v>6271152052.06</v>
      </c>
      <c r="D73" s="173">
        <v>5982112029.56</v>
      </c>
      <c r="E73" s="173">
        <v>289040022.5</v>
      </c>
      <c r="F73" s="173">
        <v>0</v>
      </c>
      <c r="G73" s="173">
        <v>0</v>
      </c>
      <c r="H73" s="177">
        <v>0</v>
      </c>
      <c r="I73" s="174"/>
    </row>
    <row r="74" spans="1:9" ht="22.5" customHeight="1">
      <c r="A74" s="175" t="s">
        <v>333</v>
      </c>
      <c r="B74" s="176" t="s">
        <v>334</v>
      </c>
      <c r="C74" s="173">
        <v>3155470740.32</v>
      </c>
      <c r="D74" s="173">
        <v>2998042214.52</v>
      </c>
      <c r="E74" s="173">
        <v>157428525.8</v>
      </c>
      <c r="F74" s="173">
        <v>0</v>
      </c>
      <c r="G74" s="173">
        <v>0</v>
      </c>
      <c r="H74" s="177">
        <v>0</v>
      </c>
      <c r="I74" s="174"/>
    </row>
    <row r="75" spans="1:9" ht="22.5" customHeight="1">
      <c r="A75" s="175" t="s">
        <v>335</v>
      </c>
      <c r="B75" s="176" t="s">
        <v>336</v>
      </c>
      <c r="C75" s="173">
        <v>395600</v>
      </c>
      <c r="D75" s="173">
        <v>0</v>
      </c>
      <c r="E75" s="173">
        <v>395600</v>
      </c>
      <c r="F75" s="173">
        <v>0</v>
      </c>
      <c r="G75" s="173">
        <v>0</v>
      </c>
      <c r="H75" s="177">
        <v>0</v>
      </c>
      <c r="I75" s="174"/>
    </row>
    <row r="76" spans="1:9" ht="22.5" customHeight="1">
      <c r="A76" s="175" t="s">
        <v>337</v>
      </c>
      <c r="B76" s="176" t="s">
        <v>338</v>
      </c>
      <c r="C76" s="173">
        <v>1222221184.69</v>
      </c>
      <c r="D76" s="173">
        <v>1128890219.91</v>
      </c>
      <c r="E76" s="173">
        <v>93330964.78</v>
      </c>
      <c r="F76" s="173">
        <v>0</v>
      </c>
      <c r="G76" s="173">
        <v>0</v>
      </c>
      <c r="H76" s="177">
        <v>0</v>
      </c>
      <c r="I76" s="174"/>
    </row>
    <row r="77" spans="1:9" ht="22.5" customHeight="1">
      <c r="A77" s="175" t="s">
        <v>339</v>
      </c>
      <c r="B77" s="176" t="s">
        <v>340</v>
      </c>
      <c r="C77" s="173">
        <v>2242016.54</v>
      </c>
      <c r="D77" s="173">
        <v>0</v>
      </c>
      <c r="E77" s="173">
        <v>2242016.54</v>
      </c>
      <c r="F77" s="173">
        <v>0</v>
      </c>
      <c r="G77" s="173">
        <v>0</v>
      </c>
      <c r="H77" s="177">
        <v>0</v>
      </c>
      <c r="I77" s="174"/>
    </row>
    <row r="78" spans="1:9" ht="22.5" customHeight="1">
      <c r="A78" s="175" t="s">
        <v>341</v>
      </c>
      <c r="B78" s="176" t="s">
        <v>342</v>
      </c>
      <c r="C78" s="173">
        <v>348100</v>
      </c>
      <c r="D78" s="173">
        <v>0</v>
      </c>
      <c r="E78" s="173">
        <v>348100</v>
      </c>
      <c r="F78" s="173">
        <v>0</v>
      </c>
      <c r="G78" s="173">
        <v>0</v>
      </c>
      <c r="H78" s="177">
        <v>0</v>
      </c>
      <c r="I78" s="174"/>
    </row>
    <row r="79" spans="1:9" ht="22.5" customHeight="1">
      <c r="A79" s="175" t="s">
        <v>343</v>
      </c>
      <c r="B79" s="176" t="s">
        <v>344</v>
      </c>
      <c r="C79" s="173">
        <v>1893916.54</v>
      </c>
      <c r="D79" s="173">
        <v>0</v>
      </c>
      <c r="E79" s="173">
        <v>1893916.54</v>
      </c>
      <c r="F79" s="173">
        <v>0</v>
      </c>
      <c r="G79" s="173">
        <v>0</v>
      </c>
      <c r="H79" s="177">
        <v>0</v>
      </c>
      <c r="I79" s="174"/>
    </row>
    <row r="80" spans="1:9" ht="22.5" customHeight="1">
      <c r="A80" s="175" t="s">
        <v>345</v>
      </c>
      <c r="B80" s="176" t="s">
        <v>346</v>
      </c>
      <c r="C80" s="173">
        <v>16979665.96</v>
      </c>
      <c r="D80" s="173">
        <v>0</v>
      </c>
      <c r="E80" s="173">
        <v>16979665.96</v>
      </c>
      <c r="F80" s="173">
        <v>0</v>
      </c>
      <c r="G80" s="173">
        <v>0</v>
      </c>
      <c r="H80" s="177">
        <v>0</v>
      </c>
      <c r="I80" s="174"/>
    </row>
    <row r="81" spans="1:9" ht="22.5" customHeight="1">
      <c r="A81" s="175" t="s">
        <v>347</v>
      </c>
      <c r="B81" s="176" t="s">
        <v>348</v>
      </c>
      <c r="C81" s="173">
        <v>16979665.96</v>
      </c>
      <c r="D81" s="173">
        <v>0</v>
      </c>
      <c r="E81" s="173">
        <v>16979665.96</v>
      </c>
      <c r="F81" s="173">
        <v>0</v>
      </c>
      <c r="G81" s="173">
        <v>0</v>
      </c>
      <c r="H81" s="177">
        <v>0</v>
      </c>
      <c r="I81" s="174"/>
    </row>
    <row r="82" spans="1:9" ht="22.5" customHeight="1">
      <c r="A82" s="175" t="s">
        <v>349</v>
      </c>
      <c r="B82" s="176" t="s">
        <v>350</v>
      </c>
      <c r="C82" s="173">
        <v>327367836.49</v>
      </c>
      <c r="D82" s="173">
        <v>327367836.49</v>
      </c>
      <c r="E82" s="173">
        <v>0</v>
      </c>
      <c r="F82" s="173">
        <v>0</v>
      </c>
      <c r="G82" s="173">
        <v>0</v>
      </c>
      <c r="H82" s="177">
        <v>0</v>
      </c>
      <c r="I82" s="174"/>
    </row>
    <row r="83" spans="1:9" ht="22.5" customHeight="1">
      <c r="A83" s="175" t="s">
        <v>351</v>
      </c>
      <c r="B83" s="176" t="s">
        <v>352</v>
      </c>
      <c r="C83" s="173">
        <v>2302463.98</v>
      </c>
      <c r="D83" s="173">
        <v>2302463.98</v>
      </c>
      <c r="E83" s="173">
        <v>0</v>
      </c>
      <c r="F83" s="173">
        <v>0</v>
      </c>
      <c r="G83" s="173">
        <v>0</v>
      </c>
      <c r="H83" s="177">
        <v>0</v>
      </c>
      <c r="I83" s="174"/>
    </row>
    <row r="84" spans="1:9" ht="22.5" customHeight="1">
      <c r="A84" s="175" t="s">
        <v>353</v>
      </c>
      <c r="B84" s="176" t="s">
        <v>354</v>
      </c>
      <c r="C84" s="173">
        <v>238713732.55</v>
      </c>
      <c r="D84" s="173">
        <v>238713732.55</v>
      </c>
      <c r="E84" s="173">
        <v>0</v>
      </c>
      <c r="F84" s="173">
        <v>0</v>
      </c>
      <c r="G84" s="173">
        <v>0</v>
      </c>
      <c r="H84" s="177">
        <v>0</v>
      </c>
      <c r="I84" s="174"/>
    </row>
    <row r="85" spans="1:9" ht="22.5" customHeight="1">
      <c r="A85" s="175" t="s">
        <v>355</v>
      </c>
      <c r="B85" s="176" t="s">
        <v>356</v>
      </c>
      <c r="C85" s="173">
        <v>1382099.46</v>
      </c>
      <c r="D85" s="173">
        <v>1382099.46</v>
      </c>
      <c r="E85" s="173">
        <v>0</v>
      </c>
      <c r="F85" s="173">
        <v>0</v>
      </c>
      <c r="G85" s="173">
        <v>0</v>
      </c>
      <c r="H85" s="177">
        <v>0</v>
      </c>
      <c r="I85" s="174"/>
    </row>
    <row r="86" spans="1:9" ht="22.5" customHeight="1">
      <c r="A86" s="175" t="s">
        <v>357</v>
      </c>
      <c r="B86" s="176" t="s">
        <v>358</v>
      </c>
      <c r="C86" s="173">
        <v>84969540.5</v>
      </c>
      <c r="D86" s="173">
        <v>84969540.5</v>
      </c>
      <c r="E86" s="173">
        <v>0</v>
      </c>
      <c r="F86" s="173">
        <v>0</v>
      </c>
      <c r="G86" s="173">
        <v>0</v>
      </c>
      <c r="H86" s="177">
        <v>0</v>
      </c>
      <c r="I86" s="174"/>
    </row>
    <row r="87" spans="1:9" ht="22.5" customHeight="1">
      <c r="A87" s="175" t="s">
        <v>359</v>
      </c>
      <c r="B87" s="176" t="s">
        <v>360</v>
      </c>
      <c r="C87" s="173">
        <v>13189117.51</v>
      </c>
      <c r="D87" s="173">
        <v>0</v>
      </c>
      <c r="E87" s="173">
        <v>13189117.51</v>
      </c>
      <c r="F87" s="173">
        <v>0</v>
      </c>
      <c r="G87" s="173">
        <v>0</v>
      </c>
      <c r="H87" s="177">
        <v>0</v>
      </c>
      <c r="I87" s="174"/>
    </row>
    <row r="88" spans="1:9" ht="22.5" customHeight="1">
      <c r="A88" s="175" t="s">
        <v>361</v>
      </c>
      <c r="B88" s="176" t="s">
        <v>362</v>
      </c>
      <c r="C88" s="173">
        <v>12666117.51</v>
      </c>
      <c r="D88" s="173">
        <v>0</v>
      </c>
      <c r="E88" s="173">
        <v>12666117.51</v>
      </c>
      <c r="F88" s="173">
        <v>0</v>
      </c>
      <c r="G88" s="173">
        <v>0</v>
      </c>
      <c r="H88" s="177">
        <v>0</v>
      </c>
      <c r="I88" s="174"/>
    </row>
    <row r="89" spans="1:9" ht="22.5" customHeight="1">
      <c r="A89" s="175" t="s">
        <v>363</v>
      </c>
      <c r="B89" s="176" t="s">
        <v>364</v>
      </c>
      <c r="C89" s="173">
        <v>12666117.51</v>
      </c>
      <c r="D89" s="173">
        <v>0</v>
      </c>
      <c r="E89" s="173">
        <v>12666117.51</v>
      </c>
      <c r="F89" s="173">
        <v>0</v>
      </c>
      <c r="G89" s="173">
        <v>0</v>
      </c>
      <c r="H89" s="177">
        <v>0</v>
      </c>
      <c r="I89" s="174"/>
    </row>
    <row r="90" spans="1:9" ht="22.5" customHeight="1">
      <c r="A90" s="175" t="s">
        <v>365</v>
      </c>
      <c r="B90" s="176" t="s">
        <v>366</v>
      </c>
      <c r="C90" s="173">
        <v>523000</v>
      </c>
      <c r="D90" s="173">
        <v>0</v>
      </c>
      <c r="E90" s="173">
        <v>523000</v>
      </c>
      <c r="F90" s="173">
        <v>0</v>
      </c>
      <c r="G90" s="173">
        <v>0</v>
      </c>
      <c r="H90" s="177">
        <v>0</v>
      </c>
      <c r="I90" s="174"/>
    </row>
    <row r="91" spans="1:9" ht="22.5" customHeight="1">
      <c r="A91" s="175" t="s">
        <v>367</v>
      </c>
      <c r="B91" s="176" t="s">
        <v>368</v>
      </c>
      <c r="C91" s="173">
        <v>523000</v>
      </c>
      <c r="D91" s="173">
        <v>0</v>
      </c>
      <c r="E91" s="173">
        <v>523000</v>
      </c>
      <c r="F91" s="173">
        <v>0</v>
      </c>
      <c r="G91" s="173">
        <v>0</v>
      </c>
      <c r="H91" s="177">
        <v>0</v>
      </c>
      <c r="I91" s="174"/>
    </row>
    <row r="92" spans="1:9" ht="22.5" customHeight="1">
      <c r="A92" s="175" t="s">
        <v>369</v>
      </c>
      <c r="B92" s="176" t="s">
        <v>197</v>
      </c>
      <c r="C92" s="173">
        <v>12159650</v>
      </c>
      <c r="D92" s="173">
        <v>0</v>
      </c>
      <c r="E92" s="173">
        <v>12159650</v>
      </c>
      <c r="F92" s="173">
        <v>0</v>
      </c>
      <c r="G92" s="173">
        <v>0</v>
      </c>
      <c r="H92" s="177">
        <v>0</v>
      </c>
      <c r="I92" s="174"/>
    </row>
    <row r="93" spans="1:9" ht="22.5" customHeight="1">
      <c r="A93" s="175" t="s">
        <v>370</v>
      </c>
      <c r="B93" s="176" t="s">
        <v>371</v>
      </c>
      <c r="C93" s="173">
        <v>12159650</v>
      </c>
      <c r="D93" s="173">
        <v>0</v>
      </c>
      <c r="E93" s="173">
        <v>12159650</v>
      </c>
      <c r="F93" s="173">
        <v>0</v>
      </c>
      <c r="G93" s="173">
        <v>0</v>
      </c>
      <c r="H93" s="177">
        <v>0</v>
      </c>
      <c r="I93" s="174"/>
    </row>
    <row r="94" spans="1:9" ht="22.5" customHeight="1">
      <c r="A94" s="178" t="s">
        <v>372</v>
      </c>
      <c r="B94" s="179" t="s">
        <v>373</v>
      </c>
      <c r="C94" s="180">
        <v>12159650</v>
      </c>
      <c r="D94" s="180">
        <v>0</v>
      </c>
      <c r="E94" s="180">
        <v>12159650</v>
      </c>
      <c r="F94" s="180">
        <v>0</v>
      </c>
      <c r="G94" s="180">
        <v>0</v>
      </c>
      <c r="H94" s="181">
        <v>0</v>
      </c>
      <c r="I94" s="174"/>
    </row>
    <row r="95" spans="1:8" s="184" customFormat="1" ht="31.5" customHeight="1">
      <c r="A95" s="182" t="s">
        <v>93</v>
      </c>
      <c r="B95" s="183"/>
      <c r="C95" s="183"/>
      <c r="D95" s="183"/>
      <c r="E95" s="183"/>
      <c r="F95" s="183"/>
      <c r="G95" s="183"/>
      <c r="H95" s="183"/>
    </row>
    <row r="96" ht="14.25">
      <c r="A96" s="185"/>
    </row>
    <row r="97" ht="14.25">
      <c r="A97" s="186"/>
    </row>
    <row r="98" ht="14.25">
      <c r="A98" s="186"/>
    </row>
  </sheetData>
  <sheetProtection/>
  <mergeCells count="13">
    <mergeCell ref="A7:B7"/>
    <mergeCell ref="A95:H95"/>
    <mergeCell ref="B4:B5"/>
    <mergeCell ref="C3:C5"/>
    <mergeCell ref="D3:D5"/>
    <mergeCell ref="E3:E5"/>
    <mergeCell ref="F3:F5"/>
    <mergeCell ref="G3:G5"/>
    <mergeCell ref="H3:H5"/>
    <mergeCell ref="A4:A5"/>
    <mergeCell ref="A1:H1"/>
    <mergeCell ref="A3:B3"/>
    <mergeCell ref="A6:B6"/>
  </mergeCells>
  <printOptions horizontalCentered="1"/>
  <pageMargins left="0.35433070866141736" right="0.35433070866141736" top="0.7086614173228347" bottom="0.7086614173228347" header="0.5118110236220472" footer="0.196850393700787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K33"/>
  <sheetViews>
    <sheetView zoomScale="85" zoomScaleNormal="85" zoomScaleSheetLayoutView="100" zoomScalePageLayoutView="0" workbookViewId="0" topLeftCell="A16">
      <selection activeCell="A16" sqref="A1:IV16384"/>
    </sheetView>
  </sheetViews>
  <sheetFormatPr defaultColWidth="9.00390625" defaultRowHeight="14.25"/>
  <cols>
    <col min="1" max="1" width="32.125" style="193" customWidth="1"/>
    <col min="2" max="2" width="6.375" style="193" customWidth="1"/>
    <col min="3" max="3" width="18.75390625" style="193" customWidth="1"/>
    <col min="4" max="4" width="26.75390625" style="193" customWidth="1"/>
    <col min="5" max="5" width="6.375" style="193" customWidth="1"/>
    <col min="6" max="6" width="19.875" style="193" customWidth="1"/>
    <col min="7" max="7" width="18.625" style="193" customWidth="1"/>
    <col min="8" max="8" width="16.00390625" style="193" customWidth="1"/>
    <col min="9" max="9" width="14.875" style="193" customWidth="1"/>
    <col min="10" max="11" width="9.00390625" style="192" customWidth="1"/>
    <col min="12" max="16384" width="9.00390625" style="193" customWidth="1"/>
  </cols>
  <sheetData>
    <row r="1" spans="1:11" s="189" customFormat="1" ht="33" customHeight="1">
      <c r="A1" s="187" t="s">
        <v>94</v>
      </c>
      <c r="B1" s="187"/>
      <c r="C1" s="187"/>
      <c r="D1" s="187"/>
      <c r="E1" s="187"/>
      <c r="F1" s="187"/>
      <c r="G1" s="187"/>
      <c r="H1" s="187"/>
      <c r="I1" s="187"/>
      <c r="J1" s="188"/>
      <c r="K1" s="188"/>
    </row>
    <row r="2" spans="1:9" ht="15" customHeight="1">
      <c r="A2" s="190" t="s">
        <v>225</v>
      </c>
      <c r="B2" s="191"/>
      <c r="C2" s="191"/>
      <c r="D2" s="191"/>
      <c r="E2" s="191"/>
      <c r="F2" s="191"/>
      <c r="G2" s="191"/>
      <c r="H2" s="191"/>
      <c r="I2" s="191" t="s">
        <v>2</v>
      </c>
    </row>
    <row r="3" spans="1:11" s="199" customFormat="1" ht="19.5" customHeight="1">
      <c r="A3" s="194" t="s">
        <v>95</v>
      </c>
      <c r="B3" s="195"/>
      <c r="C3" s="195"/>
      <c r="D3" s="196" t="s">
        <v>96</v>
      </c>
      <c r="E3" s="195"/>
      <c r="F3" s="195"/>
      <c r="G3" s="195"/>
      <c r="H3" s="195"/>
      <c r="I3" s="197"/>
      <c r="J3" s="198"/>
      <c r="K3" s="198"/>
    </row>
    <row r="4" spans="1:11" s="199" customFormat="1" ht="27">
      <c r="A4" s="200" t="s">
        <v>5</v>
      </c>
      <c r="B4" s="201" t="s">
        <v>6</v>
      </c>
      <c r="C4" s="202" t="s">
        <v>97</v>
      </c>
      <c r="D4" s="203" t="s">
        <v>5</v>
      </c>
      <c r="E4" s="201" t="s">
        <v>6</v>
      </c>
      <c r="F4" s="202" t="s">
        <v>84</v>
      </c>
      <c r="G4" s="204" t="s">
        <v>98</v>
      </c>
      <c r="H4" s="204" t="s">
        <v>99</v>
      </c>
      <c r="I4" s="205" t="s">
        <v>100</v>
      </c>
      <c r="J4" s="198"/>
      <c r="K4" s="198"/>
    </row>
    <row r="5" spans="1:11" s="199" customFormat="1" ht="19.5" customHeight="1">
      <c r="A5" s="200" t="s">
        <v>8</v>
      </c>
      <c r="B5" s="206"/>
      <c r="C5" s="203" t="s">
        <v>10</v>
      </c>
      <c r="D5" s="203" t="s">
        <v>8</v>
      </c>
      <c r="E5" s="206"/>
      <c r="F5" s="207">
        <v>2</v>
      </c>
      <c r="G5" s="207">
        <v>3</v>
      </c>
      <c r="H5" s="207" t="s">
        <v>20</v>
      </c>
      <c r="I5" s="208" t="s">
        <v>23</v>
      </c>
      <c r="J5" s="198"/>
      <c r="K5" s="198"/>
    </row>
    <row r="6" spans="1:11" s="199" customFormat="1" ht="19.5" customHeight="1">
      <c r="A6" s="209" t="s">
        <v>101</v>
      </c>
      <c r="B6" s="210" t="s">
        <v>10</v>
      </c>
      <c r="C6" s="211">
        <v>10276312345.53</v>
      </c>
      <c r="D6" s="212" t="s">
        <v>13</v>
      </c>
      <c r="E6" s="210">
        <v>28</v>
      </c>
      <c r="F6" s="213">
        <v>388830.46</v>
      </c>
      <c r="G6" s="213">
        <v>388830.46</v>
      </c>
      <c r="H6" s="213">
        <v>0</v>
      </c>
      <c r="I6" s="214">
        <v>0</v>
      </c>
      <c r="J6" s="198"/>
      <c r="K6" s="198"/>
    </row>
    <row r="7" spans="1:11" s="199" customFormat="1" ht="19.5" customHeight="1">
      <c r="A7" s="215" t="s">
        <v>102</v>
      </c>
      <c r="B7" s="210" t="s">
        <v>11</v>
      </c>
      <c r="C7" s="211">
        <v>12160000</v>
      </c>
      <c r="D7" s="212" t="s">
        <v>15</v>
      </c>
      <c r="E7" s="210">
        <v>29</v>
      </c>
      <c r="F7" s="213">
        <v>0</v>
      </c>
      <c r="G7" s="213">
        <v>0</v>
      </c>
      <c r="H7" s="213">
        <v>0</v>
      </c>
      <c r="I7" s="214">
        <v>0</v>
      </c>
      <c r="J7" s="198"/>
      <c r="K7" s="198"/>
    </row>
    <row r="8" spans="1:11" s="199" customFormat="1" ht="19.5" customHeight="1">
      <c r="A8" s="215" t="s">
        <v>103</v>
      </c>
      <c r="B8" s="210" t="s">
        <v>17</v>
      </c>
      <c r="C8" s="211" t="s">
        <v>9</v>
      </c>
      <c r="D8" s="212" t="s">
        <v>18</v>
      </c>
      <c r="E8" s="210">
        <v>30</v>
      </c>
      <c r="F8" s="213">
        <v>9125055218.04</v>
      </c>
      <c r="G8" s="213">
        <v>9125055218.04</v>
      </c>
      <c r="H8" s="213">
        <v>0</v>
      </c>
      <c r="I8" s="214">
        <v>0</v>
      </c>
      <c r="J8" s="198"/>
      <c r="K8" s="198"/>
    </row>
    <row r="9" spans="1:11" s="199" customFormat="1" ht="19.5" customHeight="1">
      <c r="A9" s="215"/>
      <c r="B9" s="210" t="s">
        <v>20</v>
      </c>
      <c r="C9" s="211" t="s">
        <v>9</v>
      </c>
      <c r="D9" s="212" t="s">
        <v>21</v>
      </c>
      <c r="E9" s="210">
        <v>31</v>
      </c>
      <c r="F9" s="213">
        <v>144940678.87</v>
      </c>
      <c r="G9" s="213">
        <v>144940678.87</v>
      </c>
      <c r="H9" s="213">
        <v>0</v>
      </c>
      <c r="I9" s="214">
        <v>0</v>
      </c>
      <c r="J9" s="198"/>
      <c r="K9" s="198"/>
    </row>
    <row r="10" spans="1:11" s="199" customFormat="1" ht="19.5" customHeight="1">
      <c r="A10" s="215"/>
      <c r="B10" s="210" t="s">
        <v>23</v>
      </c>
      <c r="C10" s="211" t="s">
        <v>9</v>
      </c>
      <c r="D10" s="212" t="s">
        <v>24</v>
      </c>
      <c r="E10" s="210">
        <v>32</v>
      </c>
      <c r="F10" s="213">
        <v>112300</v>
      </c>
      <c r="G10" s="213">
        <v>112300</v>
      </c>
      <c r="H10" s="213">
        <v>0</v>
      </c>
      <c r="I10" s="214">
        <v>0</v>
      </c>
      <c r="J10" s="198"/>
      <c r="K10" s="198"/>
    </row>
    <row r="11" spans="1:11" s="199" customFormat="1" ht="19.5" customHeight="1">
      <c r="A11" s="215"/>
      <c r="B11" s="210" t="s">
        <v>26</v>
      </c>
      <c r="C11" s="211" t="s">
        <v>9</v>
      </c>
      <c r="D11" s="212" t="s">
        <v>27</v>
      </c>
      <c r="E11" s="210">
        <v>33</v>
      </c>
      <c r="F11" s="213">
        <v>787036313.25</v>
      </c>
      <c r="G11" s="213">
        <v>787036313.25</v>
      </c>
      <c r="H11" s="213">
        <v>0</v>
      </c>
      <c r="I11" s="214">
        <v>0</v>
      </c>
      <c r="J11" s="198"/>
      <c r="K11" s="198"/>
    </row>
    <row r="12" spans="1:11" s="199" customFormat="1" ht="19.5" customHeight="1">
      <c r="A12" s="215"/>
      <c r="B12" s="210" t="s">
        <v>29</v>
      </c>
      <c r="C12" s="211" t="s">
        <v>9</v>
      </c>
      <c r="D12" s="212" t="s">
        <v>30</v>
      </c>
      <c r="E12" s="210">
        <v>34</v>
      </c>
      <c r="F12" s="213">
        <v>614602639.91</v>
      </c>
      <c r="G12" s="213">
        <v>614602639.91</v>
      </c>
      <c r="H12" s="213">
        <v>0</v>
      </c>
      <c r="I12" s="214">
        <v>0</v>
      </c>
      <c r="J12" s="198"/>
      <c r="K12" s="198"/>
    </row>
    <row r="13" spans="1:11" s="199" customFormat="1" ht="19.5" customHeight="1">
      <c r="A13" s="215"/>
      <c r="B13" s="210" t="s">
        <v>31</v>
      </c>
      <c r="C13" s="211" t="s">
        <v>9</v>
      </c>
      <c r="D13" s="212" t="s">
        <v>32</v>
      </c>
      <c r="E13" s="210">
        <v>35</v>
      </c>
      <c r="F13" s="213">
        <v>0</v>
      </c>
      <c r="G13" s="213">
        <v>0</v>
      </c>
      <c r="H13" s="213">
        <v>0</v>
      </c>
      <c r="I13" s="214">
        <v>0</v>
      </c>
      <c r="J13" s="198"/>
      <c r="K13" s="198"/>
    </row>
    <row r="14" spans="1:11" s="199" customFormat="1" ht="19.5" customHeight="1">
      <c r="A14" s="215"/>
      <c r="B14" s="210" t="s">
        <v>33</v>
      </c>
      <c r="C14" s="211" t="s">
        <v>9</v>
      </c>
      <c r="D14" s="212" t="s">
        <v>34</v>
      </c>
      <c r="E14" s="210">
        <v>36</v>
      </c>
      <c r="F14" s="213">
        <v>0</v>
      </c>
      <c r="G14" s="213">
        <v>0</v>
      </c>
      <c r="H14" s="213">
        <v>0</v>
      </c>
      <c r="I14" s="214">
        <v>0</v>
      </c>
      <c r="J14" s="198"/>
      <c r="K14" s="198"/>
    </row>
    <row r="15" spans="1:11" s="199" customFormat="1" ht="19.5" customHeight="1">
      <c r="A15" s="215"/>
      <c r="B15" s="210" t="s">
        <v>35</v>
      </c>
      <c r="C15" s="211" t="s">
        <v>9</v>
      </c>
      <c r="D15" s="212" t="s">
        <v>36</v>
      </c>
      <c r="E15" s="210">
        <v>37</v>
      </c>
      <c r="F15" s="213">
        <v>13189117.51</v>
      </c>
      <c r="G15" s="213">
        <v>13189117.51</v>
      </c>
      <c r="H15" s="213">
        <v>0</v>
      </c>
      <c r="I15" s="214">
        <v>0</v>
      </c>
      <c r="J15" s="198"/>
      <c r="K15" s="198"/>
    </row>
    <row r="16" spans="1:11" s="199" customFormat="1" ht="19.5" customHeight="1">
      <c r="A16" s="215"/>
      <c r="B16" s="210" t="s">
        <v>37</v>
      </c>
      <c r="C16" s="211" t="s">
        <v>9</v>
      </c>
      <c r="D16" s="212" t="s">
        <v>38</v>
      </c>
      <c r="E16" s="210">
        <v>38</v>
      </c>
      <c r="F16" s="213">
        <v>0</v>
      </c>
      <c r="G16" s="213">
        <v>0</v>
      </c>
      <c r="H16" s="213">
        <v>0</v>
      </c>
      <c r="I16" s="214">
        <v>0</v>
      </c>
      <c r="J16" s="198"/>
      <c r="K16" s="198"/>
    </row>
    <row r="17" spans="1:11" s="199" customFormat="1" ht="19.5" customHeight="1">
      <c r="A17" s="215"/>
      <c r="B17" s="210" t="s">
        <v>39</v>
      </c>
      <c r="C17" s="211" t="s">
        <v>9</v>
      </c>
      <c r="D17" s="212" t="s">
        <v>40</v>
      </c>
      <c r="E17" s="210">
        <v>39</v>
      </c>
      <c r="F17" s="213">
        <v>0</v>
      </c>
      <c r="G17" s="213">
        <v>0</v>
      </c>
      <c r="H17" s="213">
        <v>0</v>
      </c>
      <c r="I17" s="214">
        <v>0</v>
      </c>
      <c r="J17" s="198"/>
      <c r="K17" s="198"/>
    </row>
    <row r="18" spans="1:11" s="199" customFormat="1" ht="19.5" customHeight="1">
      <c r="A18" s="215"/>
      <c r="B18" s="210" t="s">
        <v>41</v>
      </c>
      <c r="C18" s="211" t="s">
        <v>9</v>
      </c>
      <c r="D18" s="212" t="s">
        <v>42</v>
      </c>
      <c r="E18" s="210">
        <v>40</v>
      </c>
      <c r="F18" s="213">
        <v>0</v>
      </c>
      <c r="G18" s="213">
        <v>0</v>
      </c>
      <c r="H18" s="213">
        <v>0</v>
      </c>
      <c r="I18" s="214">
        <v>0</v>
      </c>
      <c r="J18" s="198"/>
      <c r="K18" s="198"/>
    </row>
    <row r="19" spans="1:11" s="199" customFormat="1" ht="19.5" customHeight="1">
      <c r="A19" s="215"/>
      <c r="B19" s="210" t="s">
        <v>43</v>
      </c>
      <c r="C19" s="211" t="s">
        <v>9</v>
      </c>
      <c r="D19" s="212" t="s">
        <v>44</v>
      </c>
      <c r="E19" s="210">
        <v>41</v>
      </c>
      <c r="F19" s="213">
        <v>0</v>
      </c>
      <c r="G19" s="213">
        <v>0</v>
      </c>
      <c r="H19" s="213">
        <v>0</v>
      </c>
      <c r="I19" s="214">
        <v>0</v>
      </c>
      <c r="J19" s="198"/>
      <c r="K19" s="198"/>
    </row>
    <row r="20" spans="1:11" s="199" customFormat="1" ht="19.5" customHeight="1">
      <c r="A20" s="215"/>
      <c r="B20" s="210" t="s">
        <v>45</v>
      </c>
      <c r="C20" s="211" t="s">
        <v>9</v>
      </c>
      <c r="D20" s="212" t="s">
        <v>46</v>
      </c>
      <c r="E20" s="210">
        <v>42</v>
      </c>
      <c r="F20" s="213">
        <v>0</v>
      </c>
      <c r="G20" s="213">
        <v>0</v>
      </c>
      <c r="H20" s="213">
        <v>0</v>
      </c>
      <c r="I20" s="214">
        <v>0</v>
      </c>
      <c r="J20" s="198"/>
      <c r="K20" s="198"/>
    </row>
    <row r="21" spans="1:11" s="199" customFormat="1" ht="19.5" customHeight="1">
      <c r="A21" s="215"/>
      <c r="B21" s="210" t="s">
        <v>47</v>
      </c>
      <c r="C21" s="211" t="s">
        <v>9</v>
      </c>
      <c r="D21" s="212" t="s">
        <v>48</v>
      </c>
      <c r="E21" s="210">
        <v>43</v>
      </c>
      <c r="F21" s="213">
        <v>0</v>
      </c>
      <c r="G21" s="213">
        <v>0</v>
      </c>
      <c r="H21" s="213">
        <v>0</v>
      </c>
      <c r="I21" s="214">
        <v>0</v>
      </c>
      <c r="J21" s="198"/>
      <c r="K21" s="198"/>
    </row>
    <row r="22" spans="1:11" s="199" customFormat="1" ht="19.5" customHeight="1">
      <c r="A22" s="215"/>
      <c r="B22" s="210" t="s">
        <v>49</v>
      </c>
      <c r="C22" s="211" t="s">
        <v>9</v>
      </c>
      <c r="D22" s="212" t="s">
        <v>50</v>
      </c>
      <c r="E22" s="210">
        <v>44</v>
      </c>
      <c r="F22" s="213">
        <v>0</v>
      </c>
      <c r="G22" s="213">
        <v>0</v>
      </c>
      <c r="H22" s="213">
        <v>0</v>
      </c>
      <c r="I22" s="214">
        <v>0</v>
      </c>
      <c r="J22" s="198"/>
      <c r="K22" s="198"/>
    </row>
    <row r="23" spans="1:11" s="199" customFormat="1" ht="19.5" customHeight="1">
      <c r="A23" s="215"/>
      <c r="B23" s="210" t="s">
        <v>51</v>
      </c>
      <c r="C23" s="211" t="s">
        <v>9</v>
      </c>
      <c r="D23" s="212" t="s">
        <v>52</v>
      </c>
      <c r="E23" s="210">
        <v>45</v>
      </c>
      <c r="F23" s="213">
        <v>0</v>
      </c>
      <c r="G23" s="213">
        <v>0</v>
      </c>
      <c r="H23" s="213">
        <v>0</v>
      </c>
      <c r="I23" s="214">
        <v>0</v>
      </c>
      <c r="J23" s="198"/>
      <c r="K23" s="198"/>
    </row>
    <row r="24" spans="1:11" s="199" customFormat="1" ht="19.5" customHeight="1">
      <c r="A24" s="215"/>
      <c r="B24" s="210" t="s">
        <v>53</v>
      </c>
      <c r="C24" s="211" t="s">
        <v>9</v>
      </c>
      <c r="D24" s="212" t="s">
        <v>54</v>
      </c>
      <c r="E24" s="210">
        <v>46</v>
      </c>
      <c r="F24" s="213">
        <v>0</v>
      </c>
      <c r="G24" s="213">
        <v>0</v>
      </c>
      <c r="H24" s="213">
        <v>0</v>
      </c>
      <c r="I24" s="214">
        <v>0</v>
      </c>
      <c r="J24" s="198"/>
      <c r="K24" s="198"/>
    </row>
    <row r="25" spans="1:11" s="199" customFormat="1" ht="19.5" customHeight="1">
      <c r="A25" s="215"/>
      <c r="B25" s="210" t="s">
        <v>55</v>
      </c>
      <c r="C25" s="211" t="s">
        <v>9</v>
      </c>
      <c r="D25" s="212" t="s">
        <v>56</v>
      </c>
      <c r="E25" s="210">
        <v>47</v>
      </c>
      <c r="F25" s="213">
        <v>0</v>
      </c>
      <c r="G25" s="213">
        <v>0</v>
      </c>
      <c r="H25" s="213">
        <v>0</v>
      </c>
      <c r="I25" s="214">
        <v>0</v>
      </c>
      <c r="J25" s="198"/>
      <c r="K25" s="198"/>
    </row>
    <row r="26" spans="1:11" s="199" customFormat="1" ht="19.5" customHeight="1">
      <c r="A26" s="215"/>
      <c r="B26" s="210" t="s">
        <v>57</v>
      </c>
      <c r="C26" s="211" t="s">
        <v>9</v>
      </c>
      <c r="D26" s="212" t="s">
        <v>58</v>
      </c>
      <c r="E26" s="210">
        <v>48</v>
      </c>
      <c r="F26" s="213">
        <v>12159650</v>
      </c>
      <c r="G26" s="213">
        <v>0</v>
      </c>
      <c r="H26" s="213">
        <v>12159650</v>
      </c>
      <c r="I26" s="214">
        <v>0</v>
      </c>
      <c r="J26" s="198"/>
      <c r="K26" s="198"/>
    </row>
    <row r="27" spans="1:11" s="199" customFormat="1" ht="19.5" customHeight="1">
      <c r="A27" s="216" t="s">
        <v>74</v>
      </c>
      <c r="B27" s="210" t="s">
        <v>60</v>
      </c>
      <c r="C27" s="211">
        <v>10288472345.53</v>
      </c>
      <c r="D27" s="217" t="s">
        <v>87</v>
      </c>
      <c r="E27" s="210">
        <v>49</v>
      </c>
      <c r="F27" s="213">
        <v>10697484748.04</v>
      </c>
      <c r="G27" s="213">
        <v>10685325098.04</v>
      </c>
      <c r="H27" s="213">
        <v>12159650</v>
      </c>
      <c r="I27" s="218">
        <v>0</v>
      </c>
      <c r="J27" s="198"/>
      <c r="K27" s="198"/>
    </row>
    <row r="28" spans="1:11" s="199" customFormat="1" ht="19.5" customHeight="1">
      <c r="A28" s="219" t="s">
        <v>104</v>
      </c>
      <c r="B28" s="210" t="s">
        <v>63</v>
      </c>
      <c r="C28" s="211">
        <v>644848952.89</v>
      </c>
      <c r="D28" s="220" t="s">
        <v>105</v>
      </c>
      <c r="E28" s="210">
        <v>50</v>
      </c>
      <c r="F28" s="213">
        <v>235836550.38</v>
      </c>
      <c r="G28" s="213">
        <v>235836200.38</v>
      </c>
      <c r="H28" s="213">
        <v>350</v>
      </c>
      <c r="I28" s="221">
        <v>0</v>
      </c>
      <c r="J28" s="198"/>
      <c r="K28" s="198"/>
    </row>
    <row r="29" spans="1:11" s="199" customFormat="1" ht="19.5" customHeight="1">
      <c r="A29" s="219" t="s">
        <v>106</v>
      </c>
      <c r="B29" s="210" t="s">
        <v>66</v>
      </c>
      <c r="C29" s="211">
        <v>644848952.89</v>
      </c>
      <c r="D29" s="222"/>
      <c r="E29" s="210">
        <v>51</v>
      </c>
      <c r="F29" s="213" t="s">
        <v>9</v>
      </c>
      <c r="G29" s="213" t="s">
        <v>9</v>
      </c>
      <c r="H29" s="213" t="s">
        <v>9</v>
      </c>
      <c r="I29" s="221" t="s">
        <v>9</v>
      </c>
      <c r="J29" s="198"/>
      <c r="K29" s="198"/>
    </row>
    <row r="30" spans="1:11" s="199" customFormat="1" ht="19.5" customHeight="1">
      <c r="A30" s="219" t="s">
        <v>107</v>
      </c>
      <c r="B30" s="210" t="s">
        <v>69</v>
      </c>
      <c r="C30" s="211">
        <v>0</v>
      </c>
      <c r="D30" s="222"/>
      <c r="E30" s="210">
        <v>52</v>
      </c>
      <c r="F30" s="213" t="s">
        <v>9</v>
      </c>
      <c r="G30" s="213" t="s">
        <v>9</v>
      </c>
      <c r="H30" s="213" t="s">
        <v>9</v>
      </c>
      <c r="I30" s="221" t="s">
        <v>9</v>
      </c>
      <c r="J30" s="198"/>
      <c r="K30" s="198"/>
    </row>
    <row r="31" spans="1:11" s="199" customFormat="1" ht="19.5" customHeight="1">
      <c r="A31" s="219" t="s">
        <v>108</v>
      </c>
      <c r="B31" s="210" t="s">
        <v>71</v>
      </c>
      <c r="C31" s="211">
        <v>0</v>
      </c>
      <c r="D31" s="222"/>
      <c r="E31" s="210">
        <v>53</v>
      </c>
      <c r="F31" s="213" t="s">
        <v>9</v>
      </c>
      <c r="G31" s="213" t="s">
        <v>9</v>
      </c>
      <c r="H31" s="213" t="s">
        <v>9</v>
      </c>
      <c r="I31" s="221" t="s">
        <v>9</v>
      </c>
      <c r="J31" s="198"/>
      <c r="K31" s="198"/>
    </row>
    <row r="32" spans="1:11" s="199" customFormat="1" ht="19.5" customHeight="1">
      <c r="A32" s="223" t="s">
        <v>84</v>
      </c>
      <c r="B32" s="224">
        <v>27</v>
      </c>
      <c r="C32" s="225">
        <v>10933321298.42</v>
      </c>
      <c r="D32" s="226" t="s">
        <v>84</v>
      </c>
      <c r="E32" s="224">
        <v>54</v>
      </c>
      <c r="F32" s="227">
        <v>10933321298.42</v>
      </c>
      <c r="G32" s="227">
        <v>10921161298.42</v>
      </c>
      <c r="H32" s="227">
        <v>12160000</v>
      </c>
      <c r="I32" s="228">
        <v>0</v>
      </c>
      <c r="J32" s="198"/>
      <c r="K32" s="198"/>
    </row>
    <row r="33" spans="1:9" ht="27" customHeight="1">
      <c r="A33" s="229" t="s">
        <v>109</v>
      </c>
      <c r="B33" s="229"/>
      <c r="C33" s="229"/>
      <c r="D33" s="229"/>
      <c r="E33" s="229"/>
      <c r="F33" s="229"/>
      <c r="G33" s="229"/>
      <c r="H33" s="229"/>
      <c r="I33" s="229"/>
    </row>
  </sheetData>
  <sheetProtection/>
  <mergeCells count="6">
    <mergeCell ref="A1:I1"/>
    <mergeCell ref="A3:C3"/>
    <mergeCell ref="D3:I3"/>
    <mergeCell ref="A33:I33"/>
    <mergeCell ref="B4:B5"/>
    <mergeCell ref="E4:E5"/>
  </mergeCells>
  <printOptions horizontalCentered="1"/>
  <pageMargins left="0.35" right="0.35" top="0.35" bottom="0.28" header="0.51" footer="0.2"/>
  <pageSetup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dimension ref="A1:G96"/>
  <sheetViews>
    <sheetView zoomScalePageLayoutView="0" workbookViewId="0" topLeftCell="A1">
      <selection activeCell="A1" sqref="A1:IV16384"/>
    </sheetView>
  </sheetViews>
  <sheetFormatPr defaultColWidth="9.00390625" defaultRowHeight="14.25"/>
  <cols>
    <col min="1" max="1" width="9.50390625" style="254" customWidth="1"/>
    <col min="2" max="2" width="28.75390625" style="254" customWidth="1"/>
    <col min="3" max="3" width="21.50390625" style="254" customWidth="1"/>
    <col min="4" max="4" width="21.875" style="254" customWidth="1"/>
    <col min="5" max="5" width="20.125" style="254" customWidth="1"/>
    <col min="6" max="16384" width="9.00390625" style="254" customWidth="1"/>
  </cols>
  <sheetData>
    <row r="1" spans="1:5" s="231" customFormat="1" ht="34.5" customHeight="1">
      <c r="A1" s="230" t="s">
        <v>110</v>
      </c>
      <c r="B1" s="230"/>
      <c r="C1" s="230"/>
      <c r="D1" s="230"/>
      <c r="E1" s="230"/>
    </row>
    <row r="2" spans="1:5" s="234" customFormat="1" ht="15" customHeight="1">
      <c r="A2" s="148" t="s">
        <v>224</v>
      </c>
      <c r="B2" s="232"/>
      <c r="C2" s="233"/>
      <c r="D2" s="233"/>
      <c r="E2" s="151" t="s">
        <v>2</v>
      </c>
    </row>
    <row r="3" spans="1:5" s="238" customFormat="1" ht="20.25" customHeight="1">
      <c r="A3" s="235" t="s">
        <v>5</v>
      </c>
      <c r="B3" s="236"/>
      <c r="C3" s="236" t="s">
        <v>87</v>
      </c>
      <c r="D3" s="236" t="s">
        <v>112</v>
      </c>
      <c r="E3" s="237" t="s">
        <v>89</v>
      </c>
    </row>
    <row r="4" spans="1:5" s="238" customFormat="1" ht="24.75" customHeight="1">
      <c r="A4" s="239" t="s">
        <v>81</v>
      </c>
      <c r="B4" s="240" t="s">
        <v>82</v>
      </c>
      <c r="C4" s="240"/>
      <c r="D4" s="240"/>
      <c r="E4" s="241"/>
    </row>
    <row r="5" spans="1:7" s="238" customFormat="1" ht="18" customHeight="1">
      <c r="A5" s="242"/>
      <c r="B5" s="243"/>
      <c r="C5" s="243"/>
      <c r="D5" s="243"/>
      <c r="E5" s="244"/>
      <c r="F5" s="245"/>
      <c r="G5" s="245"/>
    </row>
    <row r="6" spans="1:5" s="238" customFormat="1" ht="22.5" customHeight="1">
      <c r="A6" s="239"/>
      <c r="B6" s="240"/>
      <c r="C6" s="240"/>
      <c r="D6" s="240"/>
      <c r="E6" s="241"/>
    </row>
    <row r="7" spans="1:5" s="238" customFormat="1" ht="22.5" customHeight="1">
      <c r="A7" s="239" t="s">
        <v>83</v>
      </c>
      <c r="B7" s="240"/>
      <c r="C7" s="246">
        <v>1</v>
      </c>
      <c r="D7" s="246">
        <v>2</v>
      </c>
      <c r="E7" s="247">
        <v>3</v>
      </c>
    </row>
    <row r="8" spans="1:5" s="238" customFormat="1" ht="22.5" customHeight="1">
      <c r="A8" s="239" t="s">
        <v>84</v>
      </c>
      <c r="B8" s="240"/>
      <c r="C8" s="248">
        <f>C9+C12+C39+C60+C63+C71+C87</f>
        <v>10685325098.04</v>
      </c>
      <c r="D8" s="248">
        <f>D9+D12+D39+D60+D63+D71+D87</f>
        <v>6276970537.200001</v>
      </c>
      <c r="E8" s="248">
        <f>E9+E12+E39+E60+E63+E71+E87</f>
        <v>4408354560.84</v>
      </c>
    </row>
    <row r="9" spans="1:5" s="238" customFormat="1" ht="22.5" customHeight="1">
      <c r="A9" s="249" t="s">
        <v>226</v>
      </c>
      <c r="B9" s="249" t="s">
        <v>227</v>
      </c>
      <c r="C9" s="250">
        <v>388830.46</v>
      </c>
      <c r="D9" s="250">
        <v>388830.46</v>
      </c>
      <c r="E9" s="251">
        <v>0</v>
      </c>
    </row>
    <row r="10" spans="1:5" s="238" customFormat="1" ht="22.5" customHeight="1">
      <c r="A10" s="249" t="s">
        <v>228</v>
      </c>
      <c r="B10" s="249" t="s">
        <v>229</v>
      </c>
      <c r="C10" s="250">
        <v>388830.46</v>
      </c>
      <c r="D10" s="250">
        <v>388830.46</v>
      </c>
      <c r="E10" s="251">
        <v>0</v>
      </c>
    </row>
    <row r="11" spans="1:5" s="238" customFormat="1" ht="22.5" customHeight="1">
      <c r="A11" s="249" t="s">
        <v>230</v>
      </c>
      <c r="B11" s="249" t="s">
        <v>231</v>
      </c>
      <c r="C11" s="250">
        <v>388830.46</v>
      </c>
      <c r="D11" s="250">
        <v>388830.46</v>
      </c>
      <c r="E11" s="251">
        <v>0</v>
      </c>
    </row>
    <row r="12" spans="1:5" s="238" customFormat="1" ht="22.5" customHeight="1">
      <c r="A12" s="249" t="s">
        <v>232</v>
      </c>
      <c r="B12" s="249" t="s">
        <v>233</v>
      </c>
      <c r="C12" s="250">
        <v>9125055218.04</v>
      </c>
      <c r="D12" s="250">
        <v>5134446097.42</v>
      </c>
      <c r="E12" s="251">
        <v>3990609120.62</v>
      </c>
    </row>
    <row r="13" spans="1:5" s="238" customFormat="1" ht="22.5" customHeight="1">
      <c r="A13" s="249" t="s">
        <v>234</v>
      </c>
      <c r="B13" s="249" t="s">
        <v>235</v>
      </c>
      <c r="C13" s="250">
        <v>76792471.93</v>
      </c>
      <c r="D13" s="250">
        <v>75535901.13</v>
      </c>
      <c r="E13" s="251">
        <v>1256570.8</v>
      </c>
    </row>
    <row r="14" spans="1:5" s="238" customFormat="1" ht="22.5" customHeight="1">
      <c r="A14" s="249" t="s">
        <v>236</v>
      </c>
      <c r="B14" s="249" t="s">
        <v>231</v>
      </c>
      <c r="C14" s="250">
        <v>76792471.93</v>
      </c>
      <c r="D14" s="250">
        <v>75535901.13</v>
      </c>
      <c r="E14" s="251">
        <v>1256570.8</v>
      </c>
    </row>
    <row r="15" spans="1:5" s="238" customFormat="1" ht="22.5" customHeight="1">
      <c r="A15" s="249" t="s">
        <v>237</v>
      </c>
      <c r="B15" s="249" t="s">
        <v>238</v>
      </c>
      <c r="C15" s="250">
        <v>8250760878.28</v>
      </c>
      <c r="D15" s="250">
        <v>4507000391.02</v>
      </c>
      <c r="E15" s="251">
        <v>3743760487.26</v>
      </c>
    </row>
    <row r="16" spans="1:5" s="238" customFormat="1" ht="22.5" customHeight="1">
      <c r="A16" s="249" t="s">
        <v>239</v>
      </c>
      <c r="B16" s="249" t="s">
        <v>240</v>
      </c>
      <c r="C16" s="250">
        <v>12078517.78</v>
      </c>
      <c r="D16" s="250">
        <v>6867000</v>
      </c>
      <c r="E16" s="251">
        <v>5211517.78</v>
      </c>
    </row>
    <row r="17" spans="1:5" s="238" customFormat="1" ht="22.5" customHeight="1">
      <c r="A17" s="249" t="s">
        <v>241</v>
      </c>
      <c r="B17" s="249" t="s">
        <v>242</v>
      </c>
      <c r="C17" s="250">
        <v>117953382.58</v>
      </c>
      <c r="D17" s="250">
        <v>53071782.58</v>
      </c>
      <c r="E17" s="251">
        <v>64881600</v>
      </c>
    </row>
    <row r="18" spans="1:5" s="238" customFormat="1" ht="22.5" customHeight="1">
      <c r="A18" s="249" t="s">
        <v>243</v>
      </c>
      <c r="B18" s="249" t="s">
        <v>244</v>
      </c>
      <c r="C18" s="250">
        <v>212871155.53</v>
      </c>
      <c r="D18" s="250">
        <v>150038342.57</v>
      </c>
      <c r="E18" s="251">
        <v>62832812.96</v>
      </c>
    </row>
    <row r="19" spans="1:5" s="238" customFormat="1" ht="22.5" customHeight="1">
      <c r="A19" s="249" t="s">
        <v>245</v>
      </c>
      <c r="B19" s="249" t="s">
        <v>246</v>
      </c>
      <c r="C19" s="250">
        <v>374791817.21</v>
      </c>
      <c r="D19" s="250">
        <v>338105954.13</v>
      </c>
      <c r="E19" s="251">
        <v>36685863.08</v>
      </c>
    </row>
    <row r="20" spans="1:5" s="238" customFormat="1" ht="22.5" customHeight="1">
      <c r="A20" s="249" t="s">
        <v>247</v>
      </c>
      <c r="B20" s="249" t="s">
        <v>248</v>
      </c>
      <c r="C20" s="250">
        <v>7298661283.37</v>
      </c>
      <c r="D20" s="250">
        <v>3819006893.76</v>
      </c>
      <c r="E20" s="251">
        <v>3479654389.61</v>
      </c>
    </row>
    <row r="21" spans="1:5" s="238" customFormat="1" ht="22.5" customHeight="1">
      <c r="A21" s="249" t="s">
        <v>249</v>
      </c>
      <c r="B21" s="249" t="s">
        <v>250</v>
      </c>
      <c r="C21" s="250">
        <v>234404721.81</v>
      </c>
      <c r="D21" s="250">
        <v>139910417.98</v>
      </c>
      <c r="E21" s="251">
        <v>94494303.83</v>
      </c>
    </row>
    <row r="22" spans="1:5" s="238" customFormat="1" ht="22.5" customHeight="1">
      <c r="A22" s="249" t="s">
        <v>251</v>
      </c>
      <c r="B22" s="249" t="s">
        <v>252</v>
      </c>
      <c r="C22" s="250">
        <v>658997912.86</v>
      </c>
      <c r="D22" s="250">
        <v>439947000</v>
      </c>
      <c r="E22" s="251">
        <v>219050912.86</v>
      </c>
    </row>
    <row r="23" spans="1:5" s="238" customFormat="1" ht="22.5" customHeight="1">
      <c r="A23" s="249" t="s">
        <v>253</v>
      </c>
      <c r="B23" s="249" t="s">
        <v>254</v>
      </c>
      <c r="C23" s="250">
        <v>103158250</v>
      </c>
      <c r="D23" s="250">
        <v>71192000</v>
      </c>
      <c r="E23" s="251">
        <v>31966250</v>
      </c>
    </row>
    <row r="24" spans="1:5" s="238" customFormat="1" ht="22.5" customHeight="1">
      <c r="A24" s="249" t="s">
        <v>255</v>
      </c>
      <c r="B24" s="249" t="s">
        <v>256</v>
      </c>
      <c r="C24" s="250">
        <v>39920640</v>
      </c>
      <c r="D24" s="250">
        <v>20583000</v>
      </c>
      <c r="E24" s="251">
        <v>19337640</v>
      </c>
    </row>
    <row r="25" spans="1:5" s="238" customFormat="1" ht="22.5" customHeight="1">
      <c r="A25" s="249" t="s">
        <v>257</v>
      </c>
      <c r="B25" s="249" t="s">
        <v>258</v>
      </c>
      <c r="C25" s="250">
        <v>511919022.86</v>
      </c>
      <c r="D25" s="250">
        <v>348172000</v>
      </c>
      <c r="E25" s="251">
        <v>163747022.86</v>
      </c>
    </row>
    <row r="26" spans="1:5" s="238" customFormat="1" ht="22.5" customHeight="1">
      <c r="A26" s="249" t="s">
        <v>259</v>
      </c>
      <c r="B26" s="249" t="s">
        <v>260</v>
      </c>
      <c r="C26" s="250">
        <v>4000000</v>
      </c>
      <c r="D26" s="250">
        <v>0</v>
      </c>
      <c r="E26" s="251">
        <v>4000000</v>
      </c>
    </row>
    <row r="27" spans="1:5" s="238" customFormat="1" ht="22.5" customHeight="1">
      <c r="A27" s="249" t="s">
        <v>261</v>
      </c>
      <c r="B27" s="249" t="s">
        <v>262</v>
      </c>
      <c r="C27" s="250">
        <v>51290610.4</v>
      </c>
      <c r="D27" s="250">
        <v>42210353.34</v>
      </c>
      <c r="E27" s="251">
        <v>9080257.06</v>
      </c>
    </row>
    <row r="28" spans="1:5" s="238" customFormat="1" ht="22.5" customHeight="1">
      <c r="A28" s="249" t="s">
        <v>263</v>
      </c>
      <c r="B28" s="249" t="s">
        <v>264</v>
      </c>
      <c r="C28" s="250">
        <v>51290610.4</v>
      </c>
      <c r="D28" s="250">
        <v>42210353.34</v>
      </c>
      <c r="E28" s="251">
        <v>9080257.06</v>
      </c>
    </row>
    <row r="29" spans="1:5" s="238" customFormat="1" ht="22.5" customHeight="1">
      <c r="A29" s="249" t="s">
        <v>265</v>
      </c>
      <c r="B29" s="249" t="s">
        <v>266</v>
      </c>
      <c r="C29" s="250">
        <v>69462154.62</v>
      </c>
      <c r="D29" s="250">
        <v>65166542.02</v>
      </c>
      <c r="E29" s="251">
        <v>4295612.6</v>
      </c>
    </row>
    <row r="30" spans="1:5" s="238" customFormat="1" ht="22.5" customHeight="1">
      <c r="A30" s="249" t="s">
        <v>267</v>
      </c>
      <c r="B30" s="249" t="s">
        <v>268</v>
      </c>
      <c r="C30" s="250">
        <v>61951405.35</v>
      </c>
      <c r="D30" s="250">
        <v>57914642.75</v>
      </c>
      <c r="E30" s="251">
        <v>4036762.6</v>
      </c>
    </row>
    <row r="31" spans="1:5" s="238" customFormat="1" ht="22.5" customHeight="1">
      <c r="A31" s="249" t="s">
        <v>269</v>
      </c>
      <c r="B31" s="249" t="s">
        <v>270</v>
      </c>
      <c r="C31" s="250">
        <v>7510749.27</v>
      </c>
      <c r="D31" s="250">
        <v>7251899.27</v>
      </c>
      <c r="E31" s="251">
        <v>258850</v>
      </c>
    </row>
    <row r="32" spans="1:5" s="238" customFormat="1" ht="22.5" customHeight="1">
      <c r="A32" s="249" t="s">
        <v>271</v>
      </c>
      <c r="B32" s="249" t="s">
        <v>272</v>
      </c>
      <c r="C32" s="250">
        <v>13641372.95</v>
      </c>
      <c r="D32" s="250">
        <v>4585909.91</v>
      </c>
      <c r="E32" s="251">
        <v>9055463.04</v>
      </c>
    </row>
    <row r="33" spans="1:5" s="238" customFormat="1" ht="22.5" customHeight="1">
      <c r="A33" s="249" t="s">
        <v>376</v>
      </c>
      <c r="B33" s="249" t="s">
        <v>377</v>
      </c>
      <c r="C33" s="250">
        <v>8334865.54</v>
      </c>
      <c r="D33" s="250">
        <v>0</v>
      </c>
      <c r="E33" s="251">
        <v>8334865.54</v>
      </c>
    </row>
    <row r="34" spans="1:5" s="238" customFormat="1" ht="22.5" customHeight="1">
      <c r="A34" s="249" t="s">
        <v>273</v>
      </c>
      <c r="B34" s="249" t="s">
        <v>274</v>
      </c>
      <c r="C34" s="250">
        <v>5306507.41</v>
      </c>
      <c r="D34" s="250">
        <v>4585909.91</v>
      </c>
      <c r="E34" s="251">
        <v>720597.5</v>
      </c>
    </row>
    <row r="35" spans="1:5" s="238" customFormat="1" ht="22.5" customHeight="1">
      <c r="A35" s="249" t="s">
        <v>275</v>
      </c>
      <c r="B35" s="249" t="s">
        <v>276</v>
      </c>
      <c r="C35" s="250">
        <v>2340296</v>
      </c>
      <c r="D35" s="250">
        <v>0</v>
      </c>
      <c r="E35" s="251">
        <v>2340296</v>
      </c>
    </row>
    <row r="36" spans="1:5" s="238" customFormat="1" ht="22.5" customHeight="1">
      <c r="A36" s="249" t="s">
        <v>378</v>
      </c>
      <c r="B36" s="249" t="s">
        <v>379</v>
      </c>
      <c r="C36" s="250">
        <v>2340296</v>
      </c>
      <c r="D36" s="250">
        <v>0</v>
      </c>
      <c r="E36" s="251">
        <v>2340296</v>
      </c>
    </row>
    <row r="37" spans="1:5" s="238" customFormat="1" ht="22.5" customHeight="1">
      <c r="A37" s="249" t="s">
        <v>279</v>
      </c>
      <c r="B37" s="249" t="s">
        <v>280</v>
      </c>
      <c r="C37" s="250">
        <v>1769521</v>
      </c>
      <c r="D37" s="250">
        <v>0</v>
      </c>
      <c r="E37" s="251">
        <v>1769521</v>
      </c>
    </row>
    <row r="38" spans="1:5" s="238" customFormat="1" ht="22.5" customHeight="1">
      <c r="A38" s="249" t="s">
        <v>281</v>
      </c>
      <c r="B38" s="249" t="s">
        <v>282</v>
      </c>
      <c r="C38" s="250">
        <v>1769521</v>
      </c>
      <c r="D38" s="250">
        <v>0</v>
      </c>
      <c r="E38" s="251">
        <v>1769521</v>
      </c>
    </row>
    <row r="39" spans="1:5" s="238" customFormat="1" ht="22.5" customHeight="1">
      <c r="A39" s="249" t="s">
        <v>283</v>
      </c>
      <c r="B39" s="249" t="s">
        <v>284</v>
      </c>
      <c r="C39" s="250">
        <v>144940678.87</v>
      </c>
      <c r="D39" s="250">
        <v>0</v>
      </c>
      <c r="E39" s="251">
        <v>144940678.87</v>
      </c>
    </row>
    <row r="40" spans="1:5" s="238" customFormat="1" ht="22.5" customHeight="1">
      <c r="A40" s="249" t="s">
        <v>285</v>
      </c>
      <c r="B40" s="249" t="s">
        <v>286</v>
      </c>
      <c r="C40" s="250">
        <v>62592963.39</v>
      </c>
      <c r="D40" s="250">
        <v>0</v>
      </c>
      <c r="E40" s="251">
        <v>62592963.39</v>
      </c>
    </row>
    <row r="41" spans="1:5" s="238" customFormat="1" ht="22.5" customHeight="1">
      <c r="A41" s="249" t="s">
        <v>380</v>
      </c>
      <c r="B41" s="249" t="s">
        <v>381</v>
      </c>
      <c r="C41" s="250">
        <v>9019.24</v>
      </c>
      <c r="D41" s="250">
        <v>0</v>
      </c>
      <c r="E41" s="251">
        <v>9019.24</v>
      </c>
    </row>
    <row r="42" spans="1:5" s="238" customFormat="1" ht="22.5" customHeight="1">
      <c r="A42" s="249" t="s">
        <v>287</v>
      </c>
      <c r="B42" s="249" t="s">
        <v>288</v>
      </c>
      <c r="C42" s="250">
        <v>34294226.64</v>
      </c>
      <c r="D42" s="250">
        <v>0</v>
      </c>
      <c r="E42" s="251">
        <v>34294226.64</v>
      </c>
    </row>
    <row r="43" spans="1:5" s="238" customFormat="1" ht="22.5" customHeight="1">
      <c r="A43" s="249" t="s">
        <v>289</v>
      </c>
      <c r="B43" s="249" t="s">
        <v>290</v>
      </c>
      <c r="C43" s="250">
        <v>28289717.51</v>
      </c>
      <c r="D43" s="250">
        <v>0</v>
      </c>
      <c r="E43" s="251">
        <v>28289717.51</v>
      </c>
    </row>
    <row r="44" spans="1:5" s="238" customFormat="1" ht="22.5" customHeight="1">
      <c r="A44" s="249" t="s">
        <v>291</v>
      </c>
      <c r="B44" s="249" t="s">
        <v>292</v>
      </c>
      <c r="C44" s="250">
        <v>31214452.32</v>
      </c>
      <c r="D44" s="250">
        <v>0</v>
      </c>
      <c r="E44" s="251">
        <v>31214452.32</v>
      </c>
    </row>
    <row r="45" spans="1:5" s="238" customFormat="1" ht="22.5" customHeight="1">
      <c r="A45" s="249" t="s">
        <v>382</v>
      </c>
      <c r="B45" s="249" t="s">
        <v>383</v>
      </c>
      <c r="C45" s="250">
        <v>45418.95</v>
      </c>
      <c r="D45" s="250">
        <v>0</v>
      </c>
      <c r="E45" s="251">
        <v>45418.95</v>
      </c>
    </row>
    <row r="46" spans="1:5" s="238" customFormat="1" ht="22.5" customHeight="1">
      <c r="A46" s="249" t="s">
        <v>293</v>
      </c>
      <c r="B46" s="249" t="s">
        <v>294</v>
      </c>
      <c r="C46" s="250">
        <v>31169033.37</v>
      </c>
      <c r="D46" s="250">
        <v>0</v>
      </c>
      <c r="E46" s="251">
        <v>31169033.37</v>
      </c>
    </row>
    <row r="47" spans="1:5" s="238" customFormat="1" ht="22.5" customHeight="1">
      <c r="A47" s="249" t="s">
        <v>295</v>
      </c>
      <c r="B47" s="249" t="s">
        <v>296</v>
      </c>
      <c r="C47" s="250">
        <v>29108444.65</v>
      </c>
      <c r="D47" s="250">
        <v>0</v>
      </c>
      <c r="E47" s="251">
        <v>29108444.65</v>
      </c>
    </row>
    <row r="48" spans="1:5" s="238" customFormat="1" ht="22.5" customHeight="1">
      <c r="A48" s="249" t="s">
        <v>297</v>
      </c>
      <c r="B48" s="249" t="s">
        <v>298</v>
      </c>
      <c r="C48" s="250">
        <v>26473786.08</v>
      </c>
      <c r="D48" s="250">
        <v>0</v>
      </c>
      <c r="E48" s="251">
        <v>26473786.08</v>
      </c>
    </row>
    <row r="49" spans="1:5" s="238" customFormat="1" ht="22.5" customHeight="1">
      <c r="A49" s="249" t="s">
        <v>384</v>
      </c>
      <c r="B49" s="249" t="s">
        <v>385</v>
      </c>
      <c r="C49" s="250">
        <v>2634658.57</v>
      </c>
      <c r="D49" s="250">
        <v>0</v>
      </c>
      <c r="E49" s="251">
        <v>2634658.57</v>
      </c>
    </row>
    <row r="50" spans="1:5" s="238" customFormat="1" ht="22.5" customHeight="1">
      <c r="A50" s="249" t="s">
        <v>386</v>
      </c>
      <c r="B50" s="249" t="s">
        <v>387</v>
      </c>
      <c r="C50" s="250">
        <v>500664.62</v>
      </c>
      <c r="D50" s="250">
        <v>0</v>
      </c>
      <c r="E50" s="251">
        <v>500664.62</v>
      </c>
    </row>
    <row r="51" spans="1:5" s="238" customFormat="1" ht="22.5" customHeight="1">
      <c r="A51" s="249" t="s">
        <v>388</v>
      </c>
      <c r="B51" s="249" t="s">
        <v>389</v>
      </c>
      <c r="C51" s="250">
        <v>382833.58</v>
      </c>
      <c r="D51" s="250">
        <v>0</v>
      </c>
      <c r="E51" s="251">
        <v>382833.58</v>
      </c>
    </row>
    <row r="52" spans="1:5" s="238" customFormat="1" ht="22.5" customHeight="1">
      <c r="A52" s="249" t="s">
        <v>390</v>
      </c>
      <c r="B52" s="249" t="s">
        <v>391</v>
      </c>
      <c r="C52" s="250">
        <v>117831.04</v>
      </c>
      <c r="D52" s="250">
        <v>0</v>
      </c>
      <c r="E52" s="251">
        <v>117831.04</v>
      </c>
    </row>
    <row r="53" spans="1:5" s="238" customFormat="1" ht="22.5" customHeight="1">
      <c r="A53" s="249" t="s">
        <v>299</v>
      </c>
      <c r="B53" s="249" t="s">
        <v>300</v>
      </c>
      <c r="C53" s="250">
        <v>13504875.24</v>
      </c>
      <c r="D53" s="250">
        <v>0</v>
      </c>
      <c r="E53" s="251">
        <v>13504875.24</v>
      </c>
    </row>
    <row r="54" spans="1:5" s="238" customFormat="1" ht="22.5" customHeight="1">
      <c r="A54" s="249" t="s">
        <v>392</v>
      </c>
      <c r="B54" s="249" t="s">
        <v>393</v>
      </c>
      <c r="C54" s="250">
        <v>68163.12</v>
      </c>
      <c r="D54" s="250">
        <v>0</v>
      </c>
      <c r="E54" s="251">
        <v>68163.12</v>
      </c>
    </row>
    <row r="55" spans="1:5" s="238" customFormat="1" ht="22.5" customHeight="1">
      <c r="A55" s="249" t="s">
        <v>301</v>
      </c>
      <c r="B55" s="249" t="s">
        <v>302</v>
      </c>
      <c r="C55" s="250">
        <v>13436712.12</v>
      </c>
      <c r="D55" s="250">
        <v>0</v>
      </c>
      <c r="E55" s="251">
        <v>13436712.12</v>
      </c>
    </row>
    <row r="56" spans="1:5" s="238" customFormat="1" ht="22.5" customHeight="1">
      <c r="A56" s="249" t="s">
        <v>394</v>
      </c>
      <c r="B56" s="249" t="s">
        <v>395</v>
      </c>
      <c r="C56" s="250">
        <v>3149343.63</v>
      </c>
      <c r="D56" s="250">
        <v>0</v>
      </c>
      <c r="E56" s="251">
        <v>3149343.63</v>
      </c>
    </row>
    <row r="57" spans="1:5" s="238" customFormat="1" ht="22.5" customHeight="1">
      <c r="A57" s="249" t="s">
        <v>396</v>
      </c>
      <c r="B57" s="249" t="s">
        <v>397</v>
      </c>
      <c r="C57" s="250">
        <v>3149343.63</v>
      </c>
      <c r="D57" s="250">
        <v>0</v>
      </c>
      <c r="E57" s="251">
        <v>3149343.63</v>
      </c>
    </row>
    <row r="58" spans="1:5" s="238" customFormat="1" ht="22.5" customHeight="1">
      <c r="A58" s="249" t="s">
        <v>303</v>
      </c>
      <c r="B58" s="249" t="s">
        <v>304</v>
      </c>
      <c r="C58" s="250">
        <v>4869935.02</v>
      </c>
      <c r="D58" s="250">
        <v>0</v>
      </c>
      <c r="E58" s="251">
        <v>4869935.02</v>
      </c>
    </row>
    <row r="59" spans="1:5" s="238" customFormat="1" ht="22.5" customHeight="1">
      <c r="A59" s="249" t="s">
        <v>305</v>
      </c>
      <c r="B59" s="249" t="s">
        <v>306</v>
      </c>
      <c r="C59" s="250">
        <v>4869935.02</v>
      </c>
      <c r="D59" s="250">
        <v>0</v>
      </c>
      <c r="E59" s="251">
        <v>4869935.02</v>
      </c>
    </row>
    <row r="60" spans="1:5" s="238" customFormat="1" ht="22.5" customHeight="1">
      <c r="A60" s="249" t="s">
        <v>307</v>
      </c>
      <c r="B60" s="249" t="s">
        <v>308</v>
      </c>
      <c r="C60" s="250">
        <v>112300</v>
      </c>
      <c r="D60" s="250">
        <v>0</v>
      </c>
      <c r="E60" s="251">
        <v>112300</v>
      </c>
    </row>
    <row r="61" spans="1:5" s="238" customFormat="1" ht="22.5" customHeight="1">
      <c r="A61" s="249" t="s">
        <v>309</v>
      </c>
      <c r="B61" s="249" t="s">
        <v>310</v>
      </c>
      <c r="C61" s="250">
        <v>112300</v>
      </c>
      <c r="D61" s="250">
        <v>0</v>
      </c>
      <c r="E61" s="251">
        <v>112300</v>
      </c>
    </row>
    <row r="62" spans="1:5" s="238" customFormat="1" ht="22.5" customHeight="1">
      <c r="A62" s="249" t="s">
        <v>311</v>
      </c>
      <c r="B62" s="249" t="s">
        <v>312</v>
      </c>
      <c r="C62" s="250">
        <v>112300</v>
      </c>
      <c r="D62" s="250">
        <v>0</v>
      </c>
      <c r="E62" s="251">
        <v>112300</v>
      </c>
    </row>
    <row r="63" spans="1:5" s="238" customFormat="1" ht="22.5" customHeight="1">
      <c r="A63" s="249" t="s">
        <v>313</v>
      </c>
      <c r="B63" s="249" t="s">
        <v>314</v>
      </c>
      <c r="C63" s="250">
        <v>787036313.25</v>
      </c>
      <c r="D63" s="250">
        <v>781655976.93</v>
      </c>
      <c r="E63" s="251">
        <v>5380336.32</v>
      </c>
    </row>
    <row r="64" spans="1:5" s="238" customFormat="1" ht="22.5" customHeight="1">
      <c r="A64" s="249" t="s">
        <v>315</v>
      </c>
      <c r="B64" s="249" t="s">
        <v>316</v>
      </c>
      <c r="C64" s="250">
        <v>782563913.25</v>
      </c>
      <c r="D64" s="250">
        <v>781655976.93</v>
      </c>
      <c r="E64" s="251">
        <v>907936.32</v>
      </c>
    </row>
    <row r="65" spans="1:5" s="238" customFormat="1" ht="22.5" customHeight="1">
      <c r="A65" s="249" t="s">
        <v>317</v>
      </c>
      <c r="B65" s="249" t="s">
        <v>318</v>
      </c>
      <c r="C65" s="250">
        <v>505983068.5</v>
      </c>
      <c r="D65" s="250">
        <v>505983068.5</v>
      </c>
      <c r="E65" s="251">
        <v>0</v>
      </c>
    </row>
    <row r="66" spans="1:5" s="238" customFormat="1" ht="22.5" customHeight="1">
      <c r="A66" s="249" t="s">
        <v>319</v>
      </c>
      <c r="B66" s="249" t="s">
        <v>320</v>
      </c>
      <c r="C66" s="250">
        <v>276580844.75</v>
      </c>
      <c r="D66" s="250">
        <v>275672908.43</v>
      </c>
      <c r="E66" s="251">
        <v>907936.32</v>
      </c>
    </row>
    <row r="67" spans="1:5" s="238" customFormat="1" ht="22.5" customHeight="1">
      <c r="A67" s="249" t="s">
        <v>321</v>
      </c>
      <c r="B67" s="249" t="s">
        <v>322</v>
      </c>
      <c r="C67" s="250">
        <v>4472400</v>
      </c>
      <c r="D67" s="250">
        <v>0</v>
      </c>
      <c r="E67" s="251">
        <v>4472400</v>
      </c>
    </row>
    <row r="68" spans="1:5" s="238" customFormat="1" ht="22.5" customHeight="1">
      <c r="A68" s="249" t="s">
        <v>398</v>
      </c>
      <c r="B68" s="249" t="s">
        <v>399</v>
      </c>
      <c r="C68" s="250">
        <v>88000</v>
      </c>
      <c r="D68" s="250">
        <v>0</v>
      </c>
      <c r="E68" s="251">
        <v>88000</v>
      </c>
    </row>
    <row r="69" spans="1:5" s="238" customFormat="1" ht="22.5" customHeight="1">
      <c r="A69" s="249" t="s">
        <v>323</v>
      </c>
      <c r="B69" s="249" t="s">
        <v>324</v>
      </c>
      <c r="C69" s="250">
        <v>4202000</v>
      </c>
      <c r="D69" s="250">
        <v>0</v>
      </c>
      <c r="E69" s="251">
        <v>4202000</v>
      </c>
    </row>
    <row r="70" spans="1:5" s="238" customFormat="1" ht="22.5" customHeight="1">
      <c r="A70" s="249" t="s">
        <v>325</v>
      </c>
      <c r="B70" s="249" t="s">
        <v>326</v>
      </c>
      <c r="C70" s="250">
        <v>182400</v>
      </c>
      <c r="D70" s="250">
        <v>0</v>
      </c>
      <c r="E70" s="251">
        <v>182400</v>
      </c>
    </row>
    <row r="71" spans="1:5" s="238" customFormat="1" ht="22.5" customHeight="1">
      <c r="A71" s="249" t="s">
        <v>327</v>
      </c>
      <c r="B71" s="249" t="s">
        <v>328</v>
      </c>
      <c r="C71" s="250">
        <v>614602639.91</v>
      </c>
      <c r="D71" s="250">
        <v>360479632.39</v>
      </c>
      <c r="E71" s="251">
        <v>254123007.52</v>
      </c>
    </row>
    <row r="72" spans="1:5" s="238" customFormat="1" ht="22.5" customHeight="1">
      <c r="A72" s="249" t="s">
        <v>329</v>
      </c>
      <c r="B72" s="249" t="s">
        <v>330</v>
      </c>
      <c r="C72" s="250">
        <v>268955087.02</v>
      </c>
      <c r="D72" s="250">
        <v>34053762</v>
      </c>
      <c r="E72" s="251">
        <v>234901325.02</v>
      </c>
    </row>
    <row r="73" spans="1:5" s="238" customFormat="1" ht="22.5" customHeight="1">
      <c r="A73" s="249" t="s">
        <v>331</v>
      </c>
      <c r="B73" s="249" t="s">
        <v>332</v>
      </c>
      <c r="C73" s="250">
        <v>242280553.02</v>
      </c>
      <c r="D73" s="250">
        <v>22817762</v>
      </c>
      <c r="E73" s="251">
        <v>219462791.02</v>
      </c>
    </row>
    <row r="74" spans="1:5" s="238" customFormat="1" ht="22.5" customHeight="1">
      <c r="A74" s="249" t="s">
        <v>333</v>
      </c>
      <c r="B74" s="249" t="s">
        <v>334</v>
      </c>
      <c r="C74" s="250">
        <v>20305084</v>
      </c>
      <c r="D74" s="250">
        <v>10063000</v>
      </c>
      <c r="E74" s="251">
        <v>10242084</v>
      </c>
    </row>
    <row r="75" spans="1:5" s="238" customFormat="1" ht="22.5" customHeight="1">
      <c r="A75" s="249" t="s">
        <v>335</v>
      </c>
      <c r="B75" s="249" t="s">
        <v>336</v>
      </c>
      <c r="C75" s="250">
        <v>395600</v>
      </c>
      <c r="D75" s="250">
        <v>0</v>
      </c>
      <c r="E75" s="251">
        <v>395600</v>
      </c>
    </row>
    <row r="76" spans="1:5" s="238" customFormat="1" ht="22.5" customHeight="1">
      <c r="A76" s="249" t="s">
        <v>337</v>
      </c>
      <c r="B76" s="249" t="s">
        <v>338</v>
      </c>
      <c r="C76" s="250">
        <v>5973850</v>
      </c>
      <c r="D76" s="250">
        <v>1173000</v>
      </c>
      <c r="E76" s="251">
        <v>4800850</v>
      </c>
    </row>
    <row r="77" spans="1:5" s="238" customFormat="1" ht="22.5" customHeight="1">
      <c r="A77" s="249" t="s">
        <v>339</v>
      </c>
      <c r="B77" s="249" t="s">
        <v>340</v>
      </c>
      <c r="C77" s="250">
        <v>2242016.54</v>
      </c>
      <c r="D77" s="250">
        <v>0</v>
      </c>
      <c r="E77" s="251">
        <v>2242016.54</v>
      </c>
    </row>
    <row r="78" spans="1:5" s="238" customFormat="1" ht="22.5" customHeight="1">
      <c r="A78" s="249" t="s">
        <v>341</v>
      </c>
      <c r="B78" s="249" t="s">
        <v>342</v>
      </c>
      <c r="C78" s="250">
        <v>348100</v>
      </c>
      <c r="D78" s="250">
        <v>0</v>
      </c>
      <c r="E78" s="251">
        <v>348100</v>
      </c>
    </row>
    <row r="79" spans="1:5" s="238" customFormat="1" ht="22.5" customHeight="1">
      <c r="A79" s="249" t="s">
        <v>343</v>
      </c>
      <c r="B79" s="249" t="s">
        <v>344</v>
      </c>
      <c r="C79" s="250">
        <v>1893916.54</v>
      </c>
      <c r="D79" s="250">
        <v>0</v>
      </c>
      <c r="E79" s="251">
        <v>1893916.54</v>
      </c>
    </row>
    <row r="80" spans="1:5" s="238" customFormat="1" ht="22.5" customHeight="1">
      <c r="A80" s="249" t="s">
        <v>345</v>
      </c>
      <c r="B80" s="249" t="s">
        <v>346</v>
      </c>
      <c r="C80" s="250">
        <v>16979665.96</v>
      </c>
      <c r="D80" s="250">
        <v>0</v>
      </c>
      <c r="E80" s="251">
        <v>16979665.96</v>
      </c>
    </row>
    <row r="81" spans="1:5" s="238" customFormat="1" ht="22.5" customHeight="1">
      <c r="A81" s="249" t="s">
        <v>347</v>
      </c>
      <c r="B81" s="249" t="s">
        <v>348</v>
      </c>
      <c r="C81" s="250">
        <v>16979665.96</v>
      </c>
      <c r="D81" s="250">
        <v>0</v>
      </c>
      <c r="E81" s="251">
        <v>16979665.96</v>
      </c>
    </row>
    <row r="82" spans="1:5" s="238" customFormat="1" ht="22.5" customHeight="1">
      <c r="A82" s="249" t="s">
        <v>349</v>
      </c>
      <c r="B82" s="249" t="s">
        <v>350</v>
      </c>
      <c r="C82" s="250">
        <v>326425870.39</v>
      </c>
      <c r="D82" s="250">
        <v>326425870.39</v>
      </c>
      <c r="E82" s="251">
        <v>0</v>
      </c>
    </row>
    <row r="83" spans="1:5" s="238" customFormat="1" ht="22.5" customHeight="1">
      <c r="A83" s="249" t="s">
        <v>351</v>
      </c>
      <c r="B83" s="249" t="s">
        <v>352</v>
      </c>
      <c r="C83" s="250">
        <v>2302463.98</v>
      </c>
      <c r="D83" s="250">
        <v>2302463.98</v>
      </c>
      <c r="E83" s="251">
        <v>0</v>
      </c>
    </row>
    <row r="84" spans="1:5" s="238" customFormat="1" ht="22.5" customHeight="1">
      <c r="A84" s="249" t="s">
        <v>353</v>
      </c>
      <c r="B84" s="249" t="s">
        <v>354</v>
      </c>
      <c r="C84" s="250">
        <v>237956441.52</v>
      </c>
      <c r="D84" s="250">
        <v>237956441.52</v>
      </c>
      <c r="E84" s="251">
        <v>0</v>
      </c>
    </row>
    <row r="85" spans="1:5" ht="22.5" customHeight="1">
      <c r="A85" s="175" t="s">
        <v>355</v>
      </c>
      <c r="B85" s="176" t="s">
        <v>356</v>
      </c>
      <c r="C85" s="252">
        <v>1382099.46</v>
      </c>
      <c r="D85" s="252">
        <v>1382099.46</v>
      </c>
      <c r="E85" s="253">
        <v>0</v>
      </c>
    </row>
    <row r="86" spans="1:5" ht="22.5" customHeight="1">
      <c r="A86" s="175" t="s">
        <v>357</v>
      </c>
      <c r="B86" s="176" t="s">
        <v>358</v>
      </c>
      <c r="C86" s="252">
        <v>84784865.43</v>
      </c>
      <c r="D86" s="252">
        <v>84784865.43</v>
      </c>
      <c r="E86" s="253">
        <v>0</v>
      </c>
    </row>
    <row r="87" spans="1:5" ht="22.5" customHeight="1">
      <c r="A87" s="175" t="s">
        <v>359</v>
      </c>
      <c r="B87" s="176" t="s">
        <v>360</v>
      </c>
      <c r="C87" s="252">
        <v>13189117.51</v>
      </c>
      <c r="D87" s="252">
        <v>0</v>
      </c>
      <c r="E87" s="253">
        <v>13189117.51</v>
      </c>
    </row>
    <row r="88" spans="1:5" ht="22.5" customHeight="1">
      <c r="A88" s="175" t="s">
        <v>361</v>
      </c>
      <c r="B88" s="176" t="s">
        <v>362</v>
      </c>
      <c r="C88" s="252">
        <v>12666117.51</v>
      </c>
      <c r="D88" s="252">
        <v>0</v>
      </c>
      <c r="E88" s="253">
        <v>12666117.51</v>
      </c>
    </row>
    <row r="89" spans="1:5" ht="22.5" customHeight="1">
      <c r="A89" s="175" t="s">
        <v>363</v>
      </c>
      <c r="B89" s="176" t="s">
        <v>364</v>
      </c>
      <c r="C89" s="252">
        <v>12666117.51</v>
      </c>
      <c r="D89" s="252">
        <v>0</v>
      </c>
      <c r="E89" s="253">
        <v>12666117.51</v>
      </c>
    </row>
    <row r="90" spans="1:5" ht="22.5" customHeight="1">
      <c r="A90" s="175" t="s">
        <v>365</v>
      </c>
      <c r="B90" s="176" t="s">
        <v>366</v>
      </c>
      <c r="C90" s="252">
        <v>523000</v>
      </c>
      <c r="D90" s="252">
        <v>0</v>
      </c>
      <c r="E90" s="253">
        <v>523000</v>
      </c>
    </row>
    <row r="91" spans="1:5" ht="22.5" customHeight="1">
      <c r="A91" s="178" t="s">
        <v>367</v>
      </c>
      <c r="B91" s="179" t="s">
        <v>368</v>
      </c>
      <c r="C91" s="255">
        <v>523000</v>
      </c>
      <c r="D91" s="255">
        <v>0</v>
      </c>
      <c r="E91" s="256">
        <v>523000</v>
      </c>
    </row>
    <row r="92" spans="1:5" s="259" customFormat="1" ht="27" customHeight="1">
      <c r="A92" s="257" t="s">
        <v>113</v>
      </c>
      <c r="B92" s="258"/>
      <c r="C92" s="258"/>
      <c r="D92" s="258"/>
      <c r="E92" s="258"/>
    </row>
    <row r="93" ht="14.25">
      <c r="A93" s="260"/>
    </row>
    <row r="94" ht="14.25">
      <c r="A94" s="260"/>
    </row>
    <row r="95" ht="14.25">
      <c r="A95" s="260"/>
    </row>
    <row r="96" ht="14.25">
      <c r="A96" s="260"/>
    </row>
  </sheetData>
  <sheetProtection/>
  <mergeCells count="10">
    <mergeCell ref="A1:E1"/>
    <mergeCell ref="A3:B3"/>
    <mergeCell ref="A7:B7"/>
    <mergeCell ref="A8:B8"/>
    <mergeCell ref="A92:E92"/>
    <mergeCell ref="B4:B6"/>
    <mergeCell ref="C3:C6"/>
    <mergeCell ref="D3:D6"/>
    <mergeCell ref="E3:E6"/>
    <mergeCell ref="A4:A6"/>
  </mergeCells>
  <printOptions horizontalCentered="1"/>
  <pageMargins left="0.35433070866141736" right="0.35433070866141736" top="0.7874015748031497" bottom="0.7874015748031497" header="0.5118110236220472" footer="0.196850393700787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B19">
      <selection activeCell="B19" sqref="A1:IV16384"/>
    </sheetView>
  </sheetViews>
  <sheetFormatPr defaultColWidth="9.00390625" defaultRowHeight="14.25"/>
  <cols>
    <col min="1" max="1" width="7.125" style="262" customWidth="1"/>
    <col min="2" max="2" width="30.00390625" style="262" customWidth="1"/>
    <col min="3" max="3" width="21.375" style="262" customWidth="1"/>
    <col min="4" max="4" width="7.125" style="262" customWidth="1"/>
    <col min="5" max="5" width="20.875" style="262" customWidth="1"/>
    <col min="6" max="6" width="20.00390625" style="262" customWidth="1"/>
    <col min="7" max="7" width="7.125" style="262" customWidth="1"/>
    <col min="8" max="8" width="32.875" style="262" customWidth="1"/>
    <col min="9" max="9" width="21.75390625" style="262" customWidth="1"/>
    <col min="10" max="16384" width="9.00390625" style="254" customWidth="1"/>
  </cols>
  <sheetData>
    <row r="1" spans="1:9" ht="25.5">
      <c r="A1" s="261" t="s">
        <v>114</v>
      </c>
      <c r="B1" s="261"/>
      <c r="C1" s="261"/>
      <c r="D1" s="261"/>
      <c r="E1" s="261"/>
      <c r="F1" s="261"/>
      <c r="G1" s="261"/>
      <c r="H1" s="261"/>
      <c r="I1" s="261"/>
    </row>
    <row r="2" spans="1:9" ht="14.25">
      <c r="A2" s="262" t="s">
        <v>224</v>
      </c>
      <c r="I2" s="263" t="s">
        <v>2</v>
      </c>
    </row>
    <row r="3" spans="1:9" ht="14.25">
      <c r="A3" s="264" t="s">
        <v>115</v>
      </c>
      <c r="B3" s="265"/>
      <c r="C3" s="266"/>
      <c r="D3" s="265" t="s">
        <v>116</v>
      </c>
      <c r="E3" s="265"/>
      <c r="F3" s="266"/>
      <c r="G3" s="265"/>
      <c r="H3" s="265"/>
      <c r="I3" s="267"/>
    </row>
    <row r="4" spans="1:9" ht="14.25">
      <c r="A4" s="268" t="s">
        <v>117</v>
      </c>
      <c r="B4" s="269" t="s">
        <v>82</v>
      </c>
      <c r="C4" s="270" t="s">
        <v>7</v>
      </c>
      <c r="D4" s="269" t="s">
        <v>117</v>
      </c>
      <c r="E4" s="269" t="s">
        <v>82</v>
      </c>
      <c r="F4" s="270" t="s">
        <v>7</v>
      </c>
      <c r="G4" s="269" t="s">
        <v>117</v>
      </c>
      <c r="H4" s="269" t="s">
        <v>82</v>
      </c>
      <c r="I4" s="271" t="s">
        <v>7</v>
      </c>
    </row>
    <row r="5" spans="1:9" ht="14.25">
      <c r="A5" s="272">
        <v>301</v>
      </c>
      <c r="B5" s="273" t="s">
        <v>118</v>
      </c>
      <c r="C5" s="274">
        <v>4147442161.97</v>
      </c>
      <c r="D5" s="275">
        <v>302</v>
      </c>
      <c r="E5" s="273" t="s">
        <v>119</v>
      </c>
      <c r="F5" s="274">
        <v>1762546553.64</v>
      </c>
      <c r="G5" s="276">
        <v>30702</v>
      </c>
      <c r="H5" s="277" t="s">
        <v>120</v>
      </c>
      <c r="I5" s="278">
        <v>0</v>
      </c>
    </row>
    <row r="6" spans="1:9" ht="14.25">
      <c r="A6" s="279">
        <v>30101</v>
      </c>
      <c r="B6" s="280" t="s">
        <v>121</v>
      </c>
      <c r="C6" s="274">
        <v>1008302274.76</v>
      </c>
      <c r="D6" s="276">
        <v>30201</v>
      </c>
      <c r="E6" s="277" t="s">
        <v>122</v>
      </c>
      <c r="F6" s="274">
        <v>37484364.69</v>
      </c>
      <c r="G6" s="276">
        <v>30703</v>
      </c>
      <c r="H6" s="277" t="s">
        <v>123</v>
      </c>
      <c r="I6" s="278">
        <v>0</v>
      </c>
    </row>
    <row r="7" spans="1:9" ht="14.25">
      <c r="A7" s="279">
        <v>30102</v>
      </c>
      <c r="B7" s="280" t="s">
        <v>124</v>
      </c>
      <c r="C7" s="274">
        <v>452930460.19</v>
      </c>
      <c r="D7" s="276">
        <v>30202</v>
      </c>
      <c r="E7" s="277" t="s">
        <v>125</v>
      </c>
      <c r="F7" s="274">
        <v>16886569.24</v>
      </c>
      <c r="G7" s="276">
        <v>30704</v>
      </c>
      <c r="H7" s="277" t="s">
        <v>126</v>
      </c>
      <c r="I7" s="278">
        <v>0</v>
      </c>
    </row>
    <row r="8" spans="1:9" ht="14.25">
      <c r="A8" s="279">
        <v>30103</v>
      </c>
      <c r="B8" s="280" t="s">
        <v>127</v>
      </c>
      <c r="C8" s="274">
        <v>7719208.7</v>
      </c>
      <c r="D8" s="276">
        <v>30203</v>
      </c>
      <c r="E8" s="277" t="s">
        <v>128</v>
      </c>
      <c r="F8" s="274">
        <v>9968414.77</v>
      </c>
      <c r="G8" s="275">
        <v>310</v>
      </c>
      <c r="H8" s="273" t="s">
        <v>129</v>
      </c>
      <c r="I8" s="278">
        <v>153130659.78</v>
      </c>
    </row>
    <row r="9" spans="1:9" ht="14.25">
      <c r="A9" s="279">
        <v>30106</v>
      </c>
      <c r="B9" s="280" t="s">
        <v>130</v>
      </c>
      <c r="C9" s="274">
        <v>0</v>
      </c>
      <c r="D9" s="276">
        <v>30204</v>
      </c>
      <c r="E9" s="277" t="s">
        <v>131</v>
      </c>
      <c r="F9" s="274">
        <v>511113.87</v>
      </c>
      <c r="G9" s="276">
        <v>31001</v>
      </c>
      <c r="H9" s="277" t="s">
        <v>132</v>
      </c>
      <c r="I9" s="278">
        <v>0</v>
      </c>
    </row>
    <row r="10" spans="1:9" ht="14.25">
      <c r="A10" s="279">
        <v>30107</v>
      </c>
      <c r="B10" s="280" t="s">
        <v>133</v>
      </c>
      <c r="C10" s="274">
        <v>883636707.46</v>
      </c>
      <c r="D10" s="276">
        <v>30205</v>
      </c>
      <c r="E10" s="277" t="s">
        <v>134</v>
      </c>
      <c r="F10" s="274">
        <v>79484474.59</v>
      </c>
      <c r="G10" s="276">
        <v>31002</v>
      </c>
      <c r="H10" s="277" t="s">
        <v>135</v>
      </c>
      <c r="I10" s="278">
        <v>33307559.68</v>
      </c>
    </row>
    <row r="11" spans="1:9" ht="14.25">
      <c r="A11" s="279">
        <v>30108</v>
      </c>
      <c r="B11" s="280" t="s">
        <v>136</v>
      </c>
      <c r="C11" s="274">
        <v>506329054.76</v>
      </c>
      <c r="D11" s="276">
        <v>30206</v>
      </c>
      <c r="E11" s="277" t="s">
        <v>137</v>
      </c>
      <c r="F11" s="274">
        <v>156702827.24</v>
      </c>
      <c r="G11" s="276">
        <v>31003</v>
      </c>
      <c r="H11" s="277" t="s">
        <v>138</v>
      </c>
      <c r="I11" s="278">
        <v>79305677.88</v>
      </c>
    </row>
    <row r="12" spans="1:9" ht="14.25">
      <c r="A12" s="279">
        <v>30109</v>
      </c>
      <c r="B12" s="280" t="s">
        <v>139</v>
      </c>
      <c r="C12" s="274">
        <v>277448378.61</v>
      </c>
      <c r="D12" s="276">
        <v>30207</v>
      </c>
      <c r="E12" s="277" t="s">
        <v>140</v>
      </c>
      <c r="F12" s="274">
        <v>20947377.21</v>
      </c>
      <c r="G12" s="276">
        <v>31005</v>
      </c>
      <c r="H12" s="277" t="s">
        <v>141</v>
      </c>
      <c r="I12" s="278">
        <v>0</v>
      </c>
    </row>
    <row r="13" spans="1:9" ht="14.25">
      <c r="A13" s="279">
        <v>30110</v>
      </c>
      <c r="B13" s="280" t="s">
        <v>142</v>
      </c>
      <c r="C13" s="274">
        <v>241018580.73</v>
      </c>
      <c r="D13" s="276">
        <v>30208</v>
      </c>
      <c r="E13" s="277" t="s">
        <v>143</v>
      </c>
      <c r="F13" s="274">
        <v>213823879.75</v>
      </c>
      <c r="G13" s="276">
        <v>31006</v>
      </c>
      <c r="H13" s="277" t="s">
        <v>144</v>
      </c>
      <c r="I13" s="278">
        <v>0</v>
      </c>
    </row>
    <row r="14" spans="1:9" ht="14.25">
      <c r="A14" s="279">
        <v>30111</v>
      </c>
      <c r="B14" s="280" t="s">
        <v>145</v>
      </c>
      <c r="C14" s="274">
        <v>1382099.46</v>
      </c>
      <c r="D14" s="276">
        <v>30209</v>
      </c>
      <c r="E14" s="277" t="s">
        <v>146</v>
      </c>
      <c r="F14" s="274">
        <v>253605550.84</v>
      </c>
      <c r="G14" s="276">
        <v>31007</v>
      </c>
      <c r="H14" s="277" t="s">
        <v>147</v>
      </c>
      <c r="I14" s="278">
        <v>5207531.42</v>
      </c>
    </row>
    <row r="15" spans="1:9" ht="14.25">
      <c r="A15" s="279">
        <v>30112</v>
      </c>
      <c r="B15" s="280" t="s">
        <v>148</v>
      </c>
      <c r="C15" s="274">
        <v>31582222.52</v>
      </c>
      <c r="D15" s="276">
        <v>30211</v>
      </c>
      <c r="E15" s="277" t="s">
        <v>149</v>
      </c>
      <c r="F15" s="274">
        <v>45180555.29</v>
      </c>
      <c r="G15" s="276">
        <v>31008</v>
      </c>
      <c r="H15" s="277" t="s">
        <v>150</v>
      </c>
      <c r="I15" s="278">
        <v>0</v>
      </c>
    </row>
    <row r="16" spans="1:9" ht="14.25">
      <c r="A16" s="279">
        <v>30113</v>
      </c>
      <c r="B16" s="280" t="s">
        <v>151</v>
      </c>
      <c r="C16" s="274">
        <v>665536784.46</v>
      </c>
      <c r="D16" s="276">
        <v>30212</v>
      </c>
      <c r="E16" s="277" t="s">
        <v>152</v>
      </c>
      <c r="F16" s="274">
        <v>1884838.13</v>
      </c>
      <c r="G16" s="276">
        <v>31009</v>
      </c>
      <c r="H16" s="277" t="s">
        <v>153</v>
      </c>
      <c r="I16" s="278">
        <v>0</v>
      </c>
    </row>
    <row r="17" spans="1:9" ht="14.25">
      <c r="A17" s="279">
        <v>30114</v>
      </c>
      <c r="B17" s="280" t="s">
        <v>154</v>
      </c>
      <c r="C17" s="274">
        <v>33674309.02</v>
      </c>
      <c r="D17" s="276">
        <v>30213</v>
      </c>
      <c r="E17" s="277" t="s">
        <v>155</v>
      </c>
      <c r="F17" s="274">
        <v>258144015.86</v>
      </c>
      <c r="G17" s="276">
        <v>31010</v>
      </c>
      <c r="H17" s="277" t="s">
        <v>156</v>
      </c>
      <c r="I17" s="278">
        <v>0</v>
      </c>
    </row>
    <row r="18" spans="1:9" ht="14.25">
      <c r="A18" s="279">
        <v>30199</v>
      </c>
      <c r="B18" s="280" t="s">
        <v>157</v>
      </c>
      <c r="C18" s="274">
        <v>37882081.3</v>
      </c>
      <c r="D18" s="276">
        <v>30214</v>
      </c>
      <c r="E18" s="277" t="s">
        <v>158</v>
      </c>
      <c r="F18" s="274">
        <v>39868667.28</v>
      </c>
      <c r="G18" s="276">
        <v>31011</v>
      </c>
      <c r="H18" s="277" t="s">
        <v>159</v>
      </c>
      <c r="I18" s="278">
        <v>0</v>
      </c>
    </row>
    <row r="19" spans="1:9" ht="14.25">
      <c r="A19" s="272">
        <v>303</v>
      </c>
      <c r="B19" s="273" t="s">
        <v>160</v>
      </c>
      <c r="C19" s="274">
        <v>208544294.76</v>
      </c>
      <c r="D19" s="276">
        <v>30215</v>
      </c>
      <c r="E19" s="277" t="s">
        <v>161</v>
      </c>
      <c r="F19" s="274">
        <v>2610812.55</v>
      </c>
      <c r="G19" s="276">
        <v>31012</v>
      </c>
      <c r="H19" s="277" t="s">
        <v>162</v>
      </c>
      <c r="I19" s="278">
        <v>0</v>
      </c>
    </row>
    <row r="20" spans="1:9" ht="14.25">
      <c r="A20" s="279">
        <v>30301</v>
      </c>
      <c r="B20" s="277" t="s">
        <v>163</v>
      </c>
      <c r="C20" s="274">
        <v>41972440.54</v>
      </c>
      <c r="D20" s="276">
        <v>30216</v>
      </c>
      <c r="E20" s="277" t="s">
        <v>164</v>
      </c>
      <c r="F20" s="274">
        <v>17825194.08</v>
      </c>
      <c r="G20" s="276">
        <v>31013</v>
      </c>
      <c r="H20" s="277" t="s">
        <v>165</v>
      </c>
      <c r="I20" s="278">
        <v>0</v>
      </c>
    </row>
    <row r="21" spans="1:9" ht="14.25">
      <c r="A21" s="279">
        <v>30302</v>
      </c>
      <c r="B21" s="277" t="s">
        <v>166</v>
      </c>
      <c r="C21" s="274">
        <v>98622478.35</v>
      </c>
      <c r="D21" s="276">
        <v>30217</v>
      </c>
      <c r="E21" s="277" t="s">
        <v>167</v>
      </c>
      <c r="F21" s="274">
        <v>796820.78</v>
      </c>
      <c r="G21" s="276">
        <v>31019</v>
      </c>
      <c r="H21" s="277" t="s">
        <v>168</v>
      </c>
      <c r="I21" s="278">
        <v>31510</v>
      </c>
    </row>
    <row r="22" spans="1:9" ht="14.25">
      <c r="A22" s="279">
        <v>30303</v>
      </c>
      <c r="B22" s="277" t="s">
        <v>169</v>
      </c>
      <c r="C22" s="274">
        <v>792</v>
      </c>
      <c r="D22" s="276">
        <v>30218</v>
      </c>
      <c r="E22" s="277" t="s">
        <v>170</v>
      </c>
      <c r="F22" s="274">
        <v>100606226.39</v>
      </c>
      <c r="G22" s="276">
        <v>31021</v>
      </c>
      <c r="H22" s="277" t="s">
        <v>171</v>
      </c>
      <c r="I22" s="278">
        <v>63661</v>
      </c>
    </row>
    <row r="23" spans="1:9" ht="14.25">
      <c r="A23" s="279">
        <v>30304</v>
      </c>
      <c r="B23" s="277" t="s">
        <v>172</v>
      </c>
      <c r="C23" s="274">
        <v>3171417.67</v>
      </c>
      <c r="D23" s="276">
        <v>30224</v>
      </c>
      <c r="E23" s="277" t="s">
        <v>173</v>
      </c>
      <c r="F23" s="274">
        <v>0</v>
      </c>
      <c r="G23" s="276">
        <v>31022</v>
      </c>
      <c r="H23" s="277" t="s">
        <v>174</v>
      </c>
      <c r="I23" s="278">
        <v>1162079.6</v>
      </c>
    </row>
    <row r="24" spans="1:9" ht="14.25">
      <c r="A24" s="279">
        <v>30305</v>
      </c>
      <c r="B24" s="277" t="s">
        <v>175</v>
      </c>
      <c r="C24" s="274">
        <v>235740.4</v>
      </c>
      <c r="D24" s="276">
        <v>30225</v>
      </c>
      <c r="E24" s="277" t="s">
        <v>176</v>
      </c>
      <c r="F24" s="274">
        <v>0</v>
      </c>
      <c r="G24" s="276">
        <v>31099</v>
      </c>
      <c r="H24" s="277" t="s">
        <v>177</v>
      </c>
      <c r="I24" s="278">
        <v>34052640.2</v>
      </c>
    </row>
    <row r="25" spans="1:9" ht="14.25">
      <c r="A25" s="279">
        <v>30306</v>
      </c>
      <c r="B25" s="277" t="s">
        <v>178</v>
      </c>
      <c r="C25" s="274">
        <v>0</v>
      </c>
      <c r="D25" s="276">
        <v>30226</v>
      </c>
      <c r="E25" s="277" t="s">
        <v>179</v>
      </c>
      <c r="F25" s="274">
        <v>111663748.59</v>
      </c>
      <c r="G25" s="275">
        <v>312</v>
      </c>
      <c r="H25" s="273" t="s">
        <v>180</v>
      </c>
      <c r="I25" s="278">
        <v>0</v>
      </c>
    </row>
    <row r="26" spans="1:9" ht="14.25">
      <c r="A26" s="279">
        <v>30307</v>
      </c>
      <c r="B26" s="277" t="s">
        <v>181</v>
      </c>
      <c r="C26" s="274">
        <v>50298130.9</v>
      </c>
      <c r="D26" s="276">
        <v>30227</v>
      </c>
      <c r="E26" s="277" t="s">
        <v>182</v>
      </c>
      <c r="F26" s="274">
        <v>129414831.4</v>
      </c>
      <c r="G26" s="276">
        <v>31201</v>
      </c>
      <c r="H26" s="277" t="s">
        <v>183</v>
      </c>
      <c r="I26" s="278">
        <v>0</v>
      </c>
    </row>
    <row r="27" spans="1:9" ht="14.25">
      <c r="A27" s="279">
        <v>30308</v>
      </c>
      <c r="B27" s="277" t="s">
        <v>184</v>
      </c>
      <c r="C27" s="281">
        <v>9093334.48</v>
      </c>
      <c r="D27" s="276">
        <v>30228</v>
      </c>
      <c r="E27" s="277" t="s">
        <v>185</v>
      </c>
      <c r="F27" s="274">
        <v>42056856.15</v>
      </c>
      <c r="G27" s="276">
        <v>31203</v>
      </c>
      <c r="H27" s="277" t="s">
        <v>186</v>
      </c>
      <c r="I27" s="278">
        <v>0</v>
      </c>
    </row>
    <row r="28" spans="1:9" ht="14.25">
      <c r="A28" s="279">
        <v>30309</v>
      </c>
      <c r="B28" s="277" t="s">
        <v>187</v>
      </c>
      <c r="C28" s="281">
        <v>0</v>
      </c>
      <c r="D28" s="276">
        <v>30229</v>
      </c>
      <c r="E28" s="277" t="s">
        <v>188</v>
      </c>
      <c r="F28" s="274">
        <v>27652330.33</v>
      </c>
      <c r="G28" s="276">
        <v>31204</v>
      </c>
      <c r="H28" s="277" t="s">
        <v>189</v>
      </c>
      <c r="I28" s="278">
        <v>0</v>
      </c>
    </row>
    <row r="29" spans="1:9" ht="14.25">
      <c r="A29" s="279">
        <v>30310</v>
      </c>
      <c r="B29" s="277" t="s">
        <v>190</v>
      </c>
      <c r="C29" s="281">
        <v>0</v>
      </c>
      <c r="D29" s="276">
        <v>30231</v>
      </c>
      <c r="E29" s="277" t="s">
        <v>191</v>
      </c>
      <c r="F29" s="274">
        <v>2981614.07</v>
      </c>
      <c r="G29" s="276">
        <v>31205</v>
      </c>
      <c r="H29" s="277" t="s">
        <v>192</v>
      </c>
      <c r="I29" s="278">
        <v>0</v>
      </c>
    </row>
    <row r="30" spans="1:9" ht="14.25">
      <c r="A30" s="279">
        <v>30399</v>
      </c>
      <c r="B30" s="277" t="s">
        <v>193</v>
      </c>
      <c r="C30" s="282">
        <v>5149960.42</v>
      </c>
      <c r="D30" s="276">
        <v>30239</v>
      </c>
      <c r="E30" s="277" t="s">
        <v>194</v>
      </c>
      <c r="F30" s="274">
        <v>17827783.05</v>
      </c>
      <c r="G30" s="276">
        <v>31299</v>
      </c>
      <c r="H30" s="277" t="s">
        <v>195</v>
      </c>
      <c r="I30" s="278">
        <v>0</v>
      </c>
    </row>
    <row r="31" spans="1:9" ht="14.25">
      <c r="A31" s="279"/>
      <c r="B31" s="277"/>
      <c r="C31" s="281" t="s">
        <v>9</v>
      </c>
      <c r="D31" s="276">
        <v>30240</v>
      </c>
      <c r="E31" s="277" t="s">
        <v>196</v>
      </c>
      <c r="F31" s="274">
        <v>4534630.47</v>
      </c>
      <c r="G31" s="275">
        <v>399</v>
      </c>
      <c r="H31" s="273" t="s">
        <v>197</v>
      </c>
      <c r="I31" s="278">
        <v>0</v>
      </c>
    </row>
    <row r="32" spans="1:9" ht="14.25">
      <c r="A32" s="279"/>
      <c r="B32" s="277"/>
      <c r="C32" s="281" t="s">
        <v>9</v>
      </c>
      <c r="D32" s="276">
        <v>30299</v>
      </c>
      <c r="E32" s="277" t="s">
        <v>198</v>
      </c>
      <c r="F32" s="274">
        <v>170083057.02</v>
      </c>
      <c r="G32" s="276">
        <v>39906</v>
      </c>
      <c r="H32" s="277" t="s">
        <v>199</v>
      </c>
      <c r="I32" s="278">
        <v>0</v>
      </c>
    </row>
    <row r="33" spans="1:9" ht="14.25">
      <c r="A33" s="279"/>
      <c r="B33" s="277"/>
      <c r="C33" s="281" t="s">
        <v>9</v>
      </c>
      <c r="D33" s="275">
        <v>307</v>
      </c>
      <c r="E33" s="273" t="s">
        <v>200</v>
      </c>
      <c r="F33" s="283">
        <v>5306867.05</v>
      </c>
      <c r="G33" s="276">
        <v>39907</v>
      </c>
      <c r="H33" s="277" t="s">
        <v>201</v>
      </c>
      <c r="I33" s="278">
        <v>0</v>
      </c>
    </row>
    <row r="34" spans="1:9" ht="19.5" customHeight="1">
      <c r="A34" s="279"/>
      <c r="B34" s="277"/>
      <c r="C34" s="281" t="s">
        <v>9</v>
      </c>
      <c r="D34" s="276">
        <v>30701</v>
      </c>
      <c r="E34" s="277" t="s">
        <v>202</v>
      </c>
      <c r="F34" s="274">
        <v>5306867.05</v>
      </c>
      <c r="G34" s="276">
        <v>39908</v>
      </c>
      <c r="H34" s="284" t="s">
        <v>203</v>
      </c>
      <c r="I34" s="278">
        <v>0</v>
      </c>
    </row>
    <row r="35" spans="1:9" ht="14.25">
      <c r="A35" s="279"/>
      <c r="B35" s="277"/>
      <c r="C35" s="281" t="s">
        <v>9</v>
      </c>
      <c r="D35" s="276"/>
      <c r="E35" s="277"/>
      <c r="F35" s="285"/>
      <c r="G35" s="276">
        <v>39999</v>
      </c>
      <c r="H35" s="277" t="s">
        <v>204</v>
      </c>
      <c r="I35" s="278">
        <v>0</v>
      </c>
    </row>
    <row r="36" spans="1:9" ht="14.25">
      <c r="A36" s="286" t="s">
        <v>205</v>
      </c>
      <c r="B36" s="287"/>
      <c r="C36" s="288">
        <v>4355986456.73</v>
      </c>
      <c r="D36" s="287" t="s">
        <v>206</v>
      </c>
      <c r="E36" s="287"/>
      <c r="F36" s="287"/>
      <c r="G36" s="287"/>
      <c r="H36" s="287"/>
      <c r="I36" s="289">
        <v>1920984080.47</v>
      </c>
    </row>
    <row r="37" ht="14.25">
      <c r="A37" s="262" t="s">
        <v>207</v>
      </c>
    </row>
  </sheetData>
  <sheetProtection/>
  <mergeCells count="5">
    <mergeCell ref="A1:I1"/>
    <mergeCell ref="A3:C3"/>
    <mergeCell ref="D3:I3"/>
    <mergeCell ref="A36:B36"/>
    <mergeCell ref="D36:H36"/>
  </mergeCells>
  <printOptions horizontalCentered="1"/>
  <pageMargins left="0.35433070866141736" right="0.35433070866141736" top="0.6692913385826772" bottom="0.7874015748031497" header="0.6299212598425197" footer="0.196850393700787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IU17"/>
  <sheetViews>
    <sheetView zoomScalePageLayoutView="0" workbookViewId="0" topLeftCell="A1">
      <selection activeCell="K7" sqref="K7"/>
    </sheetView>
  </sheetViews>
  <sheetFormatPr defaultColWidth="9.00390625" defaultRowHeight="14.25"/>
  <cols>
    <col min="1" max="1" width="9.75390625" style="6" customWidth="1"/>
    <col min="2" max="2" width="30.75390625" style="6" customWidth="1"/>
    <col min="3" max="3" width="16.25390625" style="6" customWidth="1"/>
    <col min="4" max="4" width="19.75390625" style="6" customWidth="1"/>
    <col min="5" max="5" width="16.625" style="6" customWidth="1"/>
    <col min="6" max="6" width="12.875" style="6" customWidth="1"/>
    <col min="7" max="8" width="16.625" style="6" customWidth="1"/>
    <col min="9" max="16384" width="9.00390625" style="6" customWidth="1"/>
  </cols>
  <sheetData>
    <row r="1" spans="1:8" s="2" customFormat="1" ht="30" customHeight="1">
      <c r="A1" s="62" t="s">
        <v>208</v>
      </c>
      <c r="B1" s="62"/>
      <c r="C1" s="62"/>
      <c r="D1" s="62"/>
      <c r="E1" s="62"/>
      <c r="F1" s="62"/>
      <c r="G1" s="62"/>
      <c r="H1" s="62"/>
    </row>
    <row r="2" spans="1:8" s="3" customFormat="1" ht="15" customHeight="1">
      <c r="A2" s="7" t="s">
        <v>225</v>
      </c>
      <c r="B2" s="15"/>
      <c r="C2" s="8"/>
      <c r="D2" s="8"/>
      <c r="E2" s="8"/>
      <c r="F2" s="8"/>
      <c r="G2" s="8"/>
      <c r="H2" s="9" t="s">
        <v>2</v>
      </c>
    </row>
    <row r="3" spans="1:8" s="4" customFormat="1" ht="20.25" customHeight="1">
      <c r="A3" s="63" t="s">
        <v>111</v>
      </c>
      <c r="B3" s="64"/>
      <c r="C3" s="68" t="s">
        <v>209</v>
      </c>
      <c r="D3" s="68" t="s">
        <v>210</v>
      </c>
      <c r="E3" s="68" t="s">
        <v>211</v>
      </c>
      <c r="F3" s="68"/>
      <c r="G3" s="68"/>
      <c r="H3" s="71" t="s">
        <v>212</v>
      </c>
    </row>
    <row r="4" spans="1:8" s="4" customFormat="1" ht="27" customHeight="1">
      <c r="A4" s="65" t="s">
        <v>81</v>
      </c>
      <c r="B4" s="66" t="s">
        <v>82</v>
      </c>
      <c r="C4" s="69"/>
      <c r="D4" s="69"/>
      <c r="E4" s="69" t="s">
        <v>213</v>
      </c>
      <c r="F4" s="69" t="s">
        <v>112</v>
      </c>
      <c r="G4" s="69" t="s">
        <v>89</v>
      </c>
      <c r="H4" s="72"/>
    </row>
    <row r="5" spans="1:8" s="4" customFormat="1" ht="18" customHeight="1">
      <c r="A5" s="73"/>
      <c r="B5" s="67"/>
      <c r="C5" s="70"/>
      <c r="D5" s="70"/>
      <c r="E5" s="70"/>
      <c r="F5" s="70"/>
      <c r="G5" s="70"/>
      <c r="H5" s="72"/>
    </row>
    <row r="6" spans="1:8" s="4" customFormat="1" ht="22.5" customHeight="1">
      <c r="A6" s="65"/>
      <c r="B6" s="66"/>
      <c r="C6" s="69"/>
      <c r="D6" s="69"/>
      <c r="E6" s="69"/>
      <c r="F6" s="69"/>
      <c r="G6" s="69"/>
      <c r="H6" s="72"/>
    </row>
    <row r="7" spans="1:8" s="4" customFormat="1" ht="22.5" customHeight="1">
      <c r="A7" s="65" t="s">
        <v>83</v>
      </c>
      <c r="B7" s="66"/>
      <c r="C7" s="16">
        <v>1</v>
      </c>
      <c r="D7" s="16">
        <v>2</v>
      </c>
      <c r="E7" s="16">
        <v>3</v>
      </c>
      <c r="F7" s="16">
        <v>4</v>
      </c>
      <c r="G7" s="16">
        <v>5</v>
      </c>
      <c r="H7" s="19">
        <v>6</v>
      </c>
    </row>
    <row r="8" spans="1:8" s="4" customFormat="1" ht="22.5" customHeight="1">
      <c r="A8" s="65" t="s">
        <v>84</v>
      </c>
      <c r="B8" s="66"/>
      <c r="C8" s="17"/>
      <c r="D8" s="17"/>
      <c r="E8" s="17"/>
      <c r="F8" s="17"/>
      <c r="G8" s="17"/>
      <c r="H8" s="20"/>
    </row>
    <row r="9" spans="1:8" s="4" customFormat="1" ht="22.5" customHeight="1">
      <c r="A9" s="51" t="s">
        <v>369</v>
      </c>
      <c r="B9" s="50" t="s">
        <v>197</v>
      </c>
      <c r="C9" s="54">
        <v>0</v>
      </c>
      <c r="D9" s="54">
        <v>12160000</v>
      </c>
      <c r="E9" s="54">
        <v>12159650</v>
      </c>
      <c r="F9" s="54">
        <v>0</v>
      </c>
      <c r="G9" s="54">
        <v>12159650</v>
      </c>
      <c r="H9" s="55">
        <v>350</v>
      </c>
    </row>
    <row r="10" spans="1:8" s="4" customFormat="1" ht="22.5" customHeight="1">
      <c r="A10" s="51" t="s">
        <v>370</v>
      </c>
      <c r="B10" s="50" t="s">
        <v>371</v>
      </c>
      <c r="C10" s="54">
        <v>0</v>
      </c>
      <c r="D10" s="54">
        <v>12160000</v>
      </c>
      <c r="E10" s="54">
        <v>12159650</v>
      </c>
      <c r="F10" s="54">
        <v>0</v>
      </c>
      <c r="G10" s="54">
        <v>12159650</v>
      </c>
      <c r="H10" s="55">
        <v>350</v>
      </c>
    </row>
    <row r="11" spans="1:8" s="4" customFormat="1" ht="22.5" customHeight="1">
      <c r="A11" s="52" t="s">
        <v>372</v>
      </c>
      <c r="B11" s="53" t="s">
        <v>373</v>
      </c>
      <c r="C11" s="56">
        <v>0</v>
      </c>
      <c r="D11" s="56">
        <v>12160000</v>
      </c>
      <c r="E11" s="56">
        <v>12159650</v>
      </c>
      <c r="F11" s="56">
        <v>0</v>
      </c>
      <c r="G11" s="56">
        <v>12159650</v>
      </c>
      <c r="H11" s="57">
        <v>350</v>
      </c>
    </row>
    <row r="12" spans="1:255" ht="22.5" customHeight="1">
      <c r="A12" s="74" t="s">
        <v>214</v>
      </c>
      <c r="B12" s="75"/>
      <c r="C12" s="75"/>
      <c r="D12" s="75"/>
      <c r="E12" s="75"/>
      <c r="F12" s="75"/>
      <c r="G12" s="75"/>
      <c r="H12" s="75"/>
      <c r="IS12"/>
      <c r="IT12"/>
      <c r="IU12"/>
    </row>
    <row r="13" spans="1:255" ht="33" customHeight="1">
      <c r="A13" s="76" t="s">
        <v>215</v>
      </c>
      <c r="B13" s="76"/>
      <c r="C13" s="76"/>
      <c r="D13" s="76"/>
      <c r="E13" s="76"/>
      <c r="F13" s="76"/>
      <c r="G13" s="76"/>
      <c r="H13" s="76"/>
      <c r="IS13"/>
      <c r="IT13"/>
      <c r="IU13"/>
    </row>
    <row r="14" ht="14.25">
      <c r="A14" s="18"/>
    </row>
    <row r="15" ht="14.25">
      <c r="A15" s="18"/>
    </row>
    <row r="16" ht="14.25">
      <c r="A16" s="18"/>
    </row>
    <row r="17" ht="14.25">
      <c r="A17" s="18"/>
    </row>
  </sheetData>
  <sheetProtection/>
  <mergeCells count="15">
    <mergeCell ref="A1:H1"/>
    <mergeCell ref="A3:B3"/>
    <mergeCell ref="E3:G3"/>
    <mergeCell ref="A7:B7"/>
    <mergeCell ref="A8:B8"/>
    <mergeCell ref="A4:A6"/>
    <mergeCell ref="A12:H12"/>
    <mergeCell ref="A13:H13"/>
    <mergeCell ref="B4:B6"/>
    <mergeCell ref="C3:C6"/>
    <mergeCell ref="D3:D6"/>
    <mergeCell ref="E4:E6"/>
    <mergeCell ref="F4:F6"/>
    <mergeCell ref="G4:G6"/>
    <mergeCell ref="H3:H6"/>
  </mergeCells>
  <printOptions horizontalCentered="1"/>
  <pageMargins left="0.35433070866141736" right="0.35433070866141736" top="0.7874015748031497" bottom="0.7874015748031497" header="0.5118110236220472" footer="0.1968503937007874"/>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H8"/>
  <sheetViews>
    <sheetView zoomScaleSheetLayoutView="100" zoomScalePageLayoutView="0" workbookViewId="0" topLeftCell="A1">
      <selection activeCell="I7" sqref="I7"/>
    </sheetView>
  </sheetViews>
  <sheetFormatPr defaultColWidth="9.00390625" defaultRowHeight="14.25"/>
  <cols>
    <col min="1" max="1" width="20.625" style="6" customWidth="1"/>
    <col min="2" max="2" width="21.25390625" style="6" customWidth="1"/>
    <col min="3" max="3" width="20.25390625" style="6" customWidth="1"/>
    <col min="4" max="4" width="16.625" style="6" customWidth="1"/>
    <col min="5" max="5" width="20.375" style="6" customWidth="1"/>
    <col min="6" max="6" width="16.625" style="6" customWidth="1"/>
    <col min="7" max="16384" width="9.00390625" style="6" customWidth="1"/>
  </cols>
  <sheetData>
    <row r="1" spans="1:6" s="1" customFormat="1" ht="14.25">
      <c r="A1" s="6"/>
      <c r="B1" s="6"/>
      <c r="C1" s="6"/>
      <c r="D1" s="6"/>
      <c r="E1" s="6"/>
      <c r="F1" s="6"/>
    </row>
    <row r="2" spans="1:6" s="2" customFormat="1" ht="37.5" customHeight="1">
      <c r="A2" s="62" t="s">
        <v>216</v>
      </c>
      <c r="B2" s="62"/>
      <c r="C2" s="62"/>
      <c r="D2" s="62"/>
      <c r="E2" s="62"/>
      <c r="F2" s="62"/>
    </row>
    <row r="3" spans="1:6" s="3" customFormat="1" ht="18" customHeight="1">
      <c r="A3" s="7" t="s">
        <v>224</v>
      </c>
      <c r="B3" s="8"/>
      <c r="C3" s="8"/>
      <c r="D3" s="8"/>
      <c r="E3" s="8"/>
      <c r="F3" s="9" t="s">
        <v>2</v>
      </c>
    </row>
    <row r="4" spans="1:6" s="4" customFormat="1" ht="30" customHeight="1">
      <c r="A4" s="79" t="s">
        <v>84</v>
      </c>
      <c r="B4" s="77" t="s">
        <v>217</v>
      </c>
      <c r="C4" s="77" t="s">
        <v>218</v>
      </c>
      <c r="D4" s="77"/>
      <c r="E4" s="77"/>
      <c r="F4" s="82" t="s">
        <v>219</v>
      </c>
    </row>
    <row r="5" spans="1:8" s="4" customFormat="1" ht="30" customHeight="1">
      <c r="A5" s="80"/>
      <c r="B5" s="81"/>
      <c r="C5" s="10" t="s">
        <v>213</v>
      </c>
      <c r="D5" s="10" t="s">
        <v>220</v>
      </c>
      <c r="E5" s="10" t="s">
        <v>221</v>
      </c>
      <c r="F5" s="83"/>
      <c r="G5" s="11"/>
      <c r="H5" s="11"/>
    </row>
    <row r="6" spans="1:6" s="4" customFormat="1" ht="27.75" customHeight="1">
      <c r="A6" s="12">
        <v>1</v>
      </c>
      <c r="B6" s="13">
        <v>2</v>
      </c>
      <c r="C6" s="13">
        <v>3</v>
      </c>
      <c r="D6" s="13">
        <v>4</v>
      </c>
      <c r="E6" s="13">
        <v>5</v>
      </c>
      <c r="F6" s="14">
        <v>6</v>
      </c>
    </row>
    <row r="7" spans="1:6" s="5" customFormat="1" ht="42.75" customHeight="1">
      <c r="A7" s="41">
        <v>6232394.15</v>
      </c>
      <c r="B7" s="42">
        <v>2335812.73</v>
      </c>
      <c r="C7" s="42">
        <v>2995544.9</v>
      </c>
      <c r="D7" s="42">
        <v>0</v>
      </c>
      <c r="E7" s="42">
        <v>2995544.9</v>
      </c>
      <c r="F7" s="43">
        <v>901036.52</v>
      </c>
    </row>
    <row r="8" spans="1:6" s="1" customFormat="1" ht="31.5" customHeight="1">
      <c r="A8" s="78" t="s">
        <v>222</v>
      </c>
      <c r="B8" s="78"/>
      <c r="C8" s="78"/>
      <c r="D8" s="78"/>
      <c r="E8" s="78"/>
      <c r="F8" s="78"/>
    </row>
  </sheetData>
  <sheetProtection/>
  <mergeCells count="6">
    <mergeCell ref="A2:F2"/>
    <mergeCell ref="C4:E4"/>
    <mergeCell ref="A8:F8"/>
    <mergeCell ref="A4:A5"/>
    <mergeCell ref="B4:B5"/>
    <mergeCell ref="F4:F5"/>
  </mergeCells>
  <printOptions horizontalCentered="1"/>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dell</cp:lastModifiedBy>
  <cp:lastPrinted>2020-08-27T01:08:16Z</cp:lastPrinted>
  <dcterms:created xsi:type="dcterms:W3CDTF">2011-12-26T04:36:18Z</dcterms:created>
  <dcterms:modified xsi:type="dcterms:W3CDTF">2020-08-27T01:08:18Z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