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10" tabRatio="992" firstSheet="1" activeTab="1"/>
  </bookViews>
  <sheets>
    <sheet name="Macro1" sheetId="1" r:id="rId1"/>
    <sheet name="自评表 (拟定)" sheetId="2" r:id="rId2"/>
  </sheets>
  <definedNames>
    <definedName name="_xlnm.Print_Area" localSheetId="1">'自评表 (拟定)'!$A$1:$K$41</definedName>
  </definedNames>
  <calcPr fullCalcOnLoad="1"/>
</workbook>
</file>

<file path=xl/sharedStrings.xml><?xml version="1.0" encoding="utf-8"?>
<sst xmlns="http://schemas.openxmlformats.org/spreadsheetml/2006/main" count="125" uniqueCount="103">
  <si>
    <t xml:space="preserve">项目支出绩效自评表 </t>
  </si>
  <si>
    <t>（2019年度）</t>
  </si>
  <si>
    <t>项目名称</t>
  </si>
  <si>
    <t>南翠屏公园养管项目</t>
  </si>
  <si>
    <t>市级主管部门</t>
  </si>
  <si>
    <t>天津市城市管理委员会</t>
  </si>
  <si>
    <t>项目实施单位</t>
  </si>
  <si>
    <t>天津市南翠屏公园管理所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</si>
  <si>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</si>
  <si>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</si>
  <si>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</si>
  <si>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</si>
  <si>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</si>
  <si>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</si>
  <si>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</si>
  <si>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</si>
  <si>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</si>
  <si>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由于采购合同中标额与年初预算存在差异，设施零星维修实际支出也与年初预算有所调整，全年其他资金实际支出275.5万元。</t>
  </si>
  <si>
    <t>其中：当年财政拨款</t>
  </si>
  <si>
    <t>—</t>
  </si>
  <si>
    <t xml:space="preserve">      上年结转资金</t>
  </si>
  <si>
    <t xml:space="preserve">      其他资金</t>
  </si>
  <si>
    <t>年度总体目标</t>
  </si>
  <si>
    <t>年初预期目标</t>
  </si>
  <si>
    <t>年度实际完成情况</t>
  </si>
  <si>
    <t>1.保障公园正常运行；
2.正常维护管理各类设施；
3.设施完好率90%以上；
4.群众满意率95%以上。</t>
  </si>
  <si>
    <r>
      <t>1.项目总体目标较好实现；
2.正常维护管理各类设施（养护绿地32万平方米、道路3.4万平方米、水体34万立方米、路灯、公厕等构筑物，做好安保、消防和保洁），</t>
    </r>
    <r>
      <rPr>
        <sz val="12"/>
        <color indexed="8"/>
        <rFont val="宋体"/>
        <family val="0"/>
      </rPr>
      <t>各项设施完好率均达到90%以上；
3.项目财政资金执行率为100%；
4.群众满意率达到98%。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</si>
  <si>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</si>
  <si>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</si>
  <si>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</si>
  <si>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</si>
  <si>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</si>
  <si>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</si>
  <si>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(50分)</t>
  </si>
  <si>
    <t>数量指标</t>
  </si>
  <si>
    <t>绿地养护面积</t>
  </si>
  <si>
    <r>
      <t>3</t>
    </r>
    <r>
      <rPr>
        <sz val="12"/>
        <color indexed="8"/>
        <rFont val="宋体"/>
        <family val="0"/>
      </rPr>
      <t>2万平方米</t>
    </r>
  </si>
  <si>
    <t>道路养护面积</t>
  </si>
  <si>
    <r>
      <t>3</t>
    </r>
    <r>
      <rPr>
        <sz val="12"/>
        <color indexed="8"/>
        <rFont val="宋体"/>
        <family val="0"/>
      </rPr>
      <t>.4万平方米</t>
    </r>
  </si>
  <si>
    <t>广场养护面积</t>
  </si>
  <si>
    <r>
      <t>7</t>
    </r>
    <r>
      <rPr>
        <sz val="12"/>
        <color indexed="8"/>
        <rFont val="宋体"/>
        <family val="0"/>
      </rPr>
      <t>245平方米</t>
    </r>
  </si>
  <si>
    <t>停车场养护面积</t>
  </si>
  <si>
    <r>
      <t>4</t>
    </r>
    <r>
      <rPr>
        <sz val="12"/>
        <color indexed="8"/>
        <rFont val="宋体"/>
        <family val="0"/>
      </rPr>
      <t>600平方米</t>
    </r>
  </si>
  <si>
    <t>水体养护体积</t>
  </si>
  <si>
    <r>
      <t>3</t>
    </r>
    <r>
      <rPr>
        <sz val="12"/>
        <color indexed="8"/>
        <rFont val="宋体"/>
        <family val="0"/>
      </rPr>
      <t>4万立方米</t>
    </r>
  </si>
  <si>
    <t>质量指标</t>
  </si>
  <si>
    <t>绿地养管质量达标率</t>
  </si>
  <si>
    <t>道路养管质量达标率</t>
  </si>
  <si>
    <t>水体养管质量达标率</t>
  </si>
  <si>
    <t>时效指标</t>
  </si>
  <si>
    <r>
      <t>喷灌、喷泉、电柜、中水泵房等各类设施维修维护工作</t>
    </r>
    <r>
      <rPr>
        <sz val="12"/>
        <color indexed="8"/>
        <rFont val="宋体"/>
        <family val="0"/>
      </rPr>
      <t>时间计划</t>
    </r>
  </si>
  <si>
    <t>3-10月</t>
  </si>
  <si>
    <t>维修维护工作已在3-10月按时保质保量完成。</t>
  </si>
  <si>
    <t>全年安全管理、园容卫生管理、绿化养护工作</t>
  </si>
  <si>
    <t>1-12月</t>
  </si>
  <si>
    <t>全年安全管理、园容卫生管理、绿化养护工作已在1-12月全部完成预定目标任务。</t>
  </si>
  <si>
    <t>成本指标</t>
  </si>
  <si>
    <t>养管费预算（财政资金）</t>
  </si>
  <si>
    <t>600万元</t>
  </si>
  <si>
    <t>养管费预算（其他资金）</t>
  </si>
  <si>
    <t>300万元</t>
  </si>
  <si>
    <t>275.5万元</t>
  </si>
  <si>
    <t>效益指标
(30分)</t>
  </si>
  <si>
    <t>经济效益指标</t>
  </si>
  <si>
    <t>改善周边环境，有助于吸引社会投资</t>
  </si>
  <si>
    <t>有效改善</t>
  </si>
  <si>
    <t>持续的精细化管理下，保证南翠屏公园设施始终高质量运行，对周边区域综合竞争力提高起到促进作用。</t>
  </si>
  <si>
    <t>社会效益指标</t>
  </si>
  <si>
    <t>保持园容园貌干净整洁</t>
  </si>
  <si>
    <t>效果显著</t>
  </si>
  <si>
    <t>对园内道路、广场、绿化设施的日常扫保清理维护，保持园容园貌干净整洁，效果较明显。</t>
  </si>
  <si>
    <t>园区安全</t>
  </si>
  <si>
    <t>治安满意度≥98%</t>
  </si>
  <si>
    <t>园内治安始终维持较高水平，年内未发生恶性治安事件，治安满意度达到100%。</t>
  </si>
  <si>
    <t>生态效益指标</t>
  </si>
  <si>
    <t>园区环境</t>
  </si>
  <si>
    <t>生态平衡</t>
  </si>
  <si>
    <t>园内各生态要素实现生态平衡和生态系统的良性、高效循环，基本达到生态平衡。</t>
  </si>
  <si>
    <t>可持续影响指标</t>
  </si>
  <si>
    <t>植物、设施等永续利用，实现养管精细化管理</t>
  </si>
  <si>
    <t>长期保障</t>
  </si>
  <si>
    <t>得到长期保障</t>
  </si>
  <si>
    <t>项目延续性</t>
  </si>
  <si>
    <t>长期实施</t>
  </si>
  <si>
    <t>满意度指标
（10分）</t>
  </si>
  <si>
    <t>服务对象
满意度指标</t>
  </si>
  <si>
    <t>游客满意度</t>
  </si>
  <si>
    <r>
      <rPr>
        <sz val="12"/>
        <color indexed="8"/>
        <rFont val="宋体"/>
        <family val="0"/>
      </rPr>
      <t>≥95%</t>
    </r>
  </si>
  <si>
    <t>便民服务满意度</t>
  </si>
  <si>
    <t>总分</t>
  </si>
  <si>
    <t>自评人员信息</t>
  </si>
  <si>
    <t>姓名</t>
  </si>
  <si>
    <t>职务</t>
  </si>
  <si>
    <t>工作单位及部门</t>
  </si>
  <si>
    <t>……</t>
  </si>
  <si>
    <t>财政归口管理处</t>
  </si>
  <si>
    <t>财政预算绩效处</t>
  </si>
  <si>
    <t>（公章）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</si>
  <si>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</si>
  <si>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</si>
  <si>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王静</t>
  </si>
  <si>
    <t>副科长</t>
  </si>
  <si>
    <t>天津市南翠屏公园管理所 工程管理科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</si>
</sst>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%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4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8" fontId="43" fillId="0" borderId="10" xfId="0" applyNumberFormat="1" applyFont="1" applyFill="1" applyBorder="1" applyAlignment="1">
      <alignment horizontal="center" vertical="center"/>
    </xf>
    <xf numFmtId="9" fontId="43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5" zoomScaleNormal="70" zoomScaleSheetLayoutView="85" zoomScalePageLayoutView="0" workbookViewId="0" topLeftCell="A28">
      <selection activeCell="L35" sqref="L35"/>
    </sheetView>
  </sheetViews>
  <sheetFormatPr defaultColWidth="8.7109375" defaultRowHeight="15"/>
  <cols>
    <col min="1" max="1" width="5.00390625" style="0" customWidth="1"/>
    <col min="2" max="2" width="15.57421875" style="0" customWidth="1"/>
    <col min="3" max="3" width="24.8515625" style="0" customWidth="1"/>
    <col min="4" max="4" width="21.421875" style="0" customWidth="1"/>
    <col min="5" max="5" width="13.85156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7.28125" style="0" customWidth="1"/>
  </cols>
  <sheetData>
    <row r="1" spans="1:11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.75" customHeight="1">
      <c r="A3" s="18" t="s">
        <v>2</v>
      </c>
      <c r="B3" s="18"/>
      <c r="C3" s="18" t="s">
        <v>3</v>
      </c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18" t="s">
        <v>4</v>
      </c>
      <c r="B4" s="18"/>
      <c r="C4" s="18" t="s">
        <v>5</v>
      </c>
      <c r="D4" s="18"/>
      <c r="E4" s="2" t="s">
        <v>6</v>
      </c>
      <c r="F4" s="18" t="s">
        <v>7</v>
      </c>
      <c r="G4" s="18"/>
      <c r="H4" s="18"/>
      <c r="I4" s="18"/>
      <c r="J4" s="18"/>
      <c r="K4" s="18"/>
    </row>
    <row r="5" spans="1:11" ht="34.5" customHeight="1">
      <c r="A5" s="19" t="s">
        <v>8</v>
      </c>
      <c r="B5" s="19"/>
      <c r="C5" s="4"/>
      <c r="D5" s="3" t="s">
        <v>9</v>
      </c>
      <c r="E5" s="3" t="s">
        <v>10</v>
      </c>
      <c r="F5" s="19" t="s">
        <v>11</v>
      </c>
      <c r="G5" s="19"/>
      <c r="H5" s="3" t="s">
        <v>12</v>
      </c>
      <c r="I5" s="3" t="s">
        <v>13</v>
      </c>
      <c r="J5" s="3" t="s">
        <v>14</v>
      </c>
      <c r="K5" s="3" t="s">
        <v>15</v>
      </c>
    </row>
    <row r="6" spans="1:11" ht="31.5" customHeight="1">
      <c r="A6" s="19"/>
      <c r="B6" s="19"/>
      <c r="C6" s="5" t="s">
        <v>16</v>
      </c>
      <c r="D6" s="6">
        <f>SUM(D7:D9)</f>
        <v>900</v>
      </c>
      <c r="E6" s="6">
        <f>SUM(E7:E9)</f>
        <v>900</v>
      </c>
      <c r="F6" s="20">
        <f>SUM(F7:G9)</f>
        <v>875.5</v>
      </c>
      <c r="G6" s="20"/>
      <c r="H6" s="2">
        <v>10</v>
      </c>
      <c r="I6" s="13">
        <f>J6*10</f>
        <v>9.727777777777778</v>
      </c>
      <c r="J6" s="14">
        <f>F6/E6</f>
        <v>0.9727777777777777</v>
      </c>
      <c r="K6" s="27" t="s">
        <v>17</v>
      </c>
    </row>
    <row r="7" spans="1:11" ht="31.5" customHeight="1">
      <c r="A7" s="19"/>
      <c r="B7" s="19"/>
      <c r="C7" s="5" t="s">
        <v>18</v>
      </c>
      <c r="D7" s="6">
        <v>600</v>
      </c>
      <c r="E7" s="6">
        <v>600</v>
      </c>
      <c r="F7" s="21">
        <v>600</v>
      </c>
      <c r="G7" s="21"/>
      <c r="H7" s="2" t="s">
        <v>19</v>
      </c>
      <c r="I7" s="2" t="s">
        <v>19</v>
      </c>
      <c r="J7" s="15">
        <v>1</v>
      </c>
      <c r="K7" s="19"/>
    </row>
    <row r="8" spans="1:11" ht="31.5" customHeight="1">
      <c r="A8" s="19"/>
      <c r="B8" s="19"/>
      <c r="C8" s="5" t="s">
        <v>20</v>
      </c>
      <c r="D8" s="6"/>
      <c r="E8" s="6"/>
      <c r="F8" s="21"/>
      <c r="G8" s="21"/>
      <c r="H8" s="2" t="s">
        <v>19</v>
      </c>
      <c r="I8" s="2" t="s">
        <v>19</v>
      </c>
      <c r="J8" s="15"/>
      <c r="K8" s="19"/>
    </row>
    <row r="9" spans="1:11" ht="31.5" customHeight="1">
      <c r="A9" s="19"/>
      <c r="B9" s="19"/>
      <c r="C9" s="5" t="s">
        <v>21</v>
      </c>
      <c r="D9" s="6">
        <v>300</v>
      </c>
      <c r="E9" s="6">
        <v>300</v>
      </c>
      <c r="F9" s="20">
        <v>275.5</v>
      </c>
      <c r="G9" s="20"/>
      <c r="H9" s="2" t="s">
        <v>19</v>
      </c>
      <c r="I9" s="2" t="s">
        <v>19</v>
      </c>
      <c r="J9" s="14">
        <f>F9/E9</f>
        <v>0.9183333333333333</v>
      </c>
      <c r="K9" s="19"/>
    </row>
    <row r="10" spans="1:11" ht="18.75" customHeight="1">
      <c r="A10" s="19" t="s">
        <v>22</v>
      </c>
      <c r="B10" s="19"/>
      <c r="C10" s="19" t="s">
        <v>23</v>
      </c>
      <c r="D10" s="19"/>
      <c r="E10" s="19"/>
      <c r="F10" s="18" t="s">
        <v>24</v>
      </c>
      <c r="G10" s="18"/>
      <c r="H10" s="18"/>
      <c r="I10" s="18"/>
      <c r="J10" s="18"/>
      <c r="K10" s="18"/>
    </row>
    <row r="11" spans="1:11" ht="114" customHeight="1">
      <c r="A11" s="19"/>
      <c r="B11" s="19"/>
      <c r="C11" s="22" t="s">
        <v>25</v>
      </c>
      <c r="D11" s="22"/>
      <c r="E11" s="22"/>
      <c r="F11" s="22" t="s">
        <v>26</v>
      </c>
      <c r="G11" s="22"/>
      <c r="H11" s="22"/>
      <c r="I11" s="22"/>
      <c r="J11" s="22"/>
      <c r="K11" s="22"/>
    </row>
    <row r="12" spans="1:11" ht="33" customHeight="1">
      <c r="A12" s="37" t="s">
        <v>27</v>
      </c>
      <c r="B12" s="3" t="s">
        <v>28</v>
      </c>
      <c r="C12" s="3" t="s">
        <v>29</v>
      </c>
      <c r="D12" s="2" t="s">
        <v>30</v>
      </c>
      <c r="E12" s="3" t="s">
        <v>31</v>
      </c>
      <c r="F12" s="19" t="s">
        <v>32</v>
      </c>
      <c r="G12" s="19"/>
      <c r="H12" s="3" t="s">
        <v>12</v>
      </c>
      <c r="I12" s="3" t="s">
        <v>13</v>
      </c>
      <c r="J12" s="19" t="s">
        <v>15</v>
      </c>
      <c r="K12" s="19"/>
    </row>
    <row r="13" spans="1:11" ht="30" customHeight="1">
      <c r="A13" s="37"/>
      <c r="B13" s="41" t="s">
        <v>33</v>
      </c>
      <c r="C13" s="41" t="s">
        <v>34</v>
      </c>
      <c r="D13" s="8" t="s">
        <v>35</v>
      </c>
      <c r="E13" s="3" t="s">
        <v>36</v>
      </c>
      <c r="F13" s="19" t="s">
        <v>36</v>
      </c>
      <c r="G13" s="19"/>
      <c r="H13" s="3">
        <v>2.5</v>
      </c>
      <c r="I13" s="3">
        <v>2.5</v>
      </c>
      <c r="J13" s="19"/>
      <c r="K13" s="19"/>
    </row>
    <row r="14" spans="1:11" ht="30" customHeight="1">
      <c r="A14" s="37"/>
      <c r="B14" s="41"/>
      <c r="C14" s="41"/>
      <c r="D14" s="8" t="s">
        <v>37</v>
      </c>
      <c r="E14" s="3" t="s">
        <v>38</v>
      </c>
      <c r="F14" s="19" t="s">
        <v>38</v>
      </c>
      <c r="G14" s="19"/>
      <c r="H14" s="3">
        <v>2.5</v>
      </c>
      <c r="I14" s="3">
        <v>2.5</v>
      </c>
      <c r="J14" s="19"/>
      <c r="K14" s="19"/>
    </row>
    <row r="15" spans="1:11" ht="30" customHeight="1">
      <c r="A15" s="37"/>
      <c r="B15" s="41"/>
      <c r="C15" s="41"/>
      <c r="D15" s="8" t="s">
        <v>39</v>
      </c>
      <c r="E15" s="3" t="s">
        <v>40</v>
      </c>
      <c r="F15" s="19" t="s">
        <v>40</v>
      </c>
      <c r="G15" s="19"/>
      <c r="H15" s="3">
        <v>2.5</v>
      </c>
      <c r="I15" s="3">
        <v>2.5</v>
      </c>
      <c r="J15" s="19"/>
      <c r="K15" s="19"/>
    </row>
    <row r="16" spans="1:11" ht="30" customHeight="1">
      <c r="A16" s="37"/>
      <c r="B16" s="41"/>
      <c r="C16" s="41"/>
      <c r="D16" s="8" t="s">
        <v>41</v>
      </c>
      <c r="E16" s="3" t="s">
        <v>42</v>
      </c>
      <c r="F16" s="19" t="s">
        <v>42</v>
      </c>
      <c r="G16" s="19"/>
      <c r="H16" s="3">
        <v>2.5</v>
      </c>
      <c r="I16" s="3">
        <v>2.5</v>
      </c>
      <c r="J16" s="19"/>
      <c r="K16" s="19"/>
    </row>
    <row r="17" spans="1:11" ht="30" customHeight="1">
      <c r="A17" s="37"/>
      <c r="B17" s="41"/>
      <c r="C17" s="41"/>
      <c r="D17" s="8" t="s">
        <v>43</v>
      </c>
      <c r="E17" s="3" t="s">
        <v>44</v>
      </c>
      <c r="F17" s="19" t="s">
        <v>44</v>
      </c>
      <c r="G17" s="19"/>
      <c r="H17" s="3">
        <v>2.5</v>
      </c>
      <c r="I17" s="3">
        <v>2.5</v>
      </c>
      <c r="J17" s="19"/>
      <c r="K17" s="19"/>
    </row>
    <row r="18" spans="1:11" ht="30" customHeight="1">
      <c r="A18" s="37"/>
      <c r="B18" s="41"/>
      <c r="C18" s="41" t="s">
        <v>45</v>
      </c>
      <c r="D18" s="8" t="s">
        <v>46</v>
      </c>
      <c r="E18" s="9">
        <v>0.95</v>
      </c>
      <c r="F18" s="23">
        <v>0.97</v>
      </c>
      <c r="G18" s="19"/>
      <c r="H18" s="3">
        <v>5</v>
      </c>
      <c r="I18" s="3">
        <v>5</v>
      </c>
      <c r="J18" s="19"/>
      <c r="K18" s="19"/>
    </row>
    <row r="19" spans="1:11" ht="30" customHeight="1">
      <c r="A19" s="37"/>
      <c r="B19" s="41"/>
      <c r="C19" s="41"/>
      <c r="D19" s="8" t="s">
        <v>47</v>
      </c>
      <c r="E19" s="9">
        <v>0.96</v>
      </c>
      <c r="F19" s="23">
        <v>0.97</v>
      </c>
      <c r="G19" s="19"/>
      <c r="H19" s="3">
        <v>5</v>
      </c>
      <c r="I19" s="3">
        <v>5</v>
      </c>
      <c r="J19" s="19"/>
      <c r="K19" s="19"/>
    </row>
    <row r="20" spans="1:11" ht="30" customHeight="1">
      <c r="A20" s="37"/>
      <c r="B20" s="41"/>
      <c r="C20" s="41"/>
      <c r="D20" s="8" t="s">
        <v>48</v>
      </c>
      <c r="E20" s="9">
        <v>0.95</v>
      </c>
      <c r="F20" s="23">
        <v>0.98</v>
      </c>
      <c r="G20" s="19"/>
      <c r="H20" s="3">
        <v>5</v>
      </c>
      <c r="I20" s="3">
        <v>5</v>
      </c>
      <c r="J20" s="19"/>
      <c r="K20" s="19"/>
    </row>
    <row r="21" spans="1:11" ht="69.75" customHeight="1">
      <c r="A21" s="37"/>
      <c r="B21" s="41"/>
      <c r="C21" s="41" t="s">
        <v>49</v>
      </c>
      <c r="D21" s="8" t="s">
        <v>50</v>
      </c>
      <c r="E21" s="10" t="s">
        <v>51</v>
      </c>
      <c r="F21" s="24" t="s">
        <v>52</v>
      </c>
      <c r="G21" s="25"/>
      <c r="H21" s="3">
        <v>6.2</v>
      </c>
      <c r="I21" s="3">
        <v>6.2</v>
      </c>
      <c r="J21" s="19"/>
      <c r="K21" s="19"/>
    </row>
    <row r="22" spans="1:11" ht="69.75" customHeight="1">
      <c r="A22" s="37"/>
      <c r="B22" s="41"/>
      <c r="C22" s="41"/>
      <c r="D22" s="8" t="s">
        <v>53</v>
      </c>
      <c r="E22" s="10" t="s">
        <v>54</v>
      </c>
      <c r="F22" s="26" t="s">
        <v>55</v>
      </c>
      <c r="G22" s="26"/>
      <c r="H22" s="3">
        <v>6.3</v>
      </c>
      <c r="I22" s="3">
        <v>6.3</v>
      </c>
      <c r="J22" s="19"/>
      <c r="K22" s="19"/>
    </row>
    <row r="23" spans="1:11" ht="39.75" customHeight="1">
      <c r="A23" s="37"/>
      <c r="B23" s="41"/>
      <c r="C23" s="41" t="s">
        <v>56</v>
      </c>
      <c r="D23" s="8" t="s">
        <v>57</v>
      </c>
      <c r="E23" s="11" t="s">
        <v>58</v>
      </c>
      <c r="F23" s="19" t="s">
        <v>58</v>
      </c>
      <c r="G23" s="19"/>
      <c r="H23" s="3">
        <v>5</v>
      </c>
      <c r="I23" s="3">
        <v>5</v>
      </c>
      <c r="J23" s="19"/>
      <c r="K23" s="19"/>
    </row>
    <row r="24" spans="1:11" ht="39.75" customHeight="1">
      <c r="A24" s="37"/>
      <c r="B24" s="41"/>
      <c r="C24" s="41"/>
      <c r="D24" s="8" t="s">
        <v>59</v>
      </c>
      <c r="E24" s="11" t="s">
        <v>60</v>
      </c>
      <c r="F24" s="27" t="s">
        <v>61</v>
      </c>
      <c r="G24" s="19"/>
      <c r="H24" s="3">
        <v>5</v>
      </c>
      <c r="I24" s="3">
        <v>5</v>
      </c>
      <c r="J24" s="19"/>
      <c r="K24" s="19"/>
    </row>
    <row r="25" spans="1:11" ht="90" customHeight="1">
      <c r="A25" s="37"/>
      <c r="B25" s="41" t="s">
        <v>62</v>
      </c>
      <c r="C25" s="7" t="s">
        <v>63</v>
      </c>
      <c r="D25" s="8" t="s">
        <v>64</v>
      </c>
      <c r="E25" s="9" t="s">
        <v>65</v>
      </c>
      <c r="F25" s="26" t="s">
        <v>66</v>
      </c>
      <c r="G25" s="28"/>
      <c r="H25" s="3">
        <v>5</v>
      </c>
      <c r="I25" s="3">
        <v>5</v>
      </c>
      <c r="J25" s="19"/>
      <c r="K25" s="19"/>
    </row>
    <row r="26" spans="1:11" ht="79.5" customHeight="1">
      <c r="A26" s="37"/>
      <c r="B26" s="41"/>
      <c r="C26" s="7" t="s">
        <v>67</v>
      </c>
      <c r="D26" s="8" t="s">
        <v>68</v>
      </c>
      <c r="E26" s="9" t="s">
        <v>69</v>
      </c>
      <c r="F26" s="26" t="s">
        <v>70</v>
      </c>
      <c r="G26" s="28"/>
      <c r="H26" s="3">
        <v>5</v>
      </c>
      <c r="I26" s="3">
        <v>4</v>
      </c>
      <c r="J26" s="19"/>
      <c r="K26" s="19"/>
    </row>
    <row r="27" spans="1:11" ht="79.5" customHeight="1">
      <c r="A27" s="37" t="s">
        <v>27</v>
      </c>
      <c r="B27" s="41" t="s">
        <v>62</v>
      </c>
      <c r="C27" s="7" t="s">
        <v>67</v>
      </c>
      <c r="D27" s="8" t="s">
        <v>71</v>
      </c>
      <c r="E27" s="10" t="s">
        <v>72</v>
      </c>
      <c r="F27" s="26" t="s">
        <v>73</v>
      </c>
      <c r="G27" s="28"/>
      <c r="H27" s="3">
        <v>5</v>
      </c>
      <c r="I27" s="3">
        <v>5</v>
      </c>
      <c r="J27" s="19"/>
      <c r="K27" s="19"/>
    </row>
    <row r="28" spans="1:11" ht="79.5" customHeight="1">
      <c r="A28" s="37"/>
      <c r="B28" s="41"/>
      <c r="C28" s="7" t="s">
        <v>74</v>
      </c>
      <c r="D28" s="8" t="s">
        <v>75</v>
      </c>
      <c r="E28" s="10" t="s">
        <v>76</v>
      </c>
      <c r="F28" s="26" t="s">
        <v>77</v>
      </c>
      <c r="G28" s="26"/>
      <c r="H28" s="3">
        <v>5</v>
      </c>
      <c r="I28" s="3">
        <v>5</v>
      </c>
      <c r="J28" s="19"/>
      <c r="K28" s="19"/>
    </row>
    <row r="29" spans="1:11" ht="69.75" customHeight="1">
      <c r="A29" s="37"/>
      <c r="B29" s="41"/>
      <c r="C29" s="41" t="s">
        <v>78</v>
      </c>
      <c r="D29" s="8" t="s">
        <v>79</v>
      </c>
      <c r="E29" s="9" t="s">
        <v>80</v>
      </c>
      <c r="F29" s="23" t="s">
        <v>81</v>
      </c>
      <c r="G29" s="19"/>
      <c r="H29" s="3">
        <v>5</v>
      </c>
      <c r="I29" s="3">
        <v>4</v>
      </c>
      <c r="J29" s="19"/>
      <c r="K29" s="19"/>
    </row>
    <row r="30" spans="1:11" ht="30" customHeight="1">
      <c r="A30" s="37"/>
      <c r="B30" s="41"/>
      <c r="C30" s="41"/>
      <c r="D30" s="8" t="s">
        <v>82</v>
      </c>
      <c r="E30" s="9" t="s">
        <v>83</v>
      </c>
      <c r="F30" s="23" t="s">
        <v>83</v>
      </c>
      <c r="G30" s="23"/>
      <c r="H30" s="3">
        <v>5</v>
      </c>
      <c r="I30" s="3">
        <v>5</v>
      </c>
      <c r="J30" s="19"/>
      <c r="K30" s="19"/>
    </row>
    <row r="31" spans="1:11" ht="30" customHeight="1">
      <c r="A31" s="37"/>
      <c r="B31" s="41" t="s">
        <v>84</v>
      </c>
      <c r="C31" s="41" t="s">
        <v>85</v>
      </c>
      <c r="D31" s="8" t="s">
        <v>86</v>
      </c>
      <c r="E31" s="9" t="s">
        <v>87</v>
      </c>
      <c r="F31" s="23">
        <v>0.98</v>
      </c>
      <c r="G31" s="19"/>
      <c r="H31" s="3">
        <v>5</v>
      </c>
      <c r="I31" s="3">
        <v>5</v>
      </c>
      <c r="J31" s="19"/>
      <c r="K31" s="19"/>
    </row>
    <row r="32" spans="1:11" ht="30" customHeight="1">
      <c r="A32" s="37"/>
      <c r="B32" s="41"/>
      <c r="C32" s="41"/>
      <c r="D32" s="8" t="s">
        <v>88</v>
      </c>
      <c r="E32" s="9" t="s">
        <v>87</v>
      </c>
      <c r="F32" s="23">
        <v>0.98</v>
      </c>
      <c r="G32" s="19"/>
      <c r="H32" s="3">
        <v>5</v>
      </c>
      <c r="I32" s="3">
        <v>5</v>
      </c>
      <c r="J32" s="19"/>
      <c r="K32" s="19"/>
    </row>
    <row r="33" spans="1:11" ht="20.25" customHeight="1">
      <c r="A33" s="29" t="s">
        <v>89</v>
      </c>
      <c r="B33" s="29"/>
      <c r="C33" s="29"/>
      <c r="D33" s="29"/>
      <c r="E33" s="29"/>
      <c r="F33" s="29"/>
      <c r="G33" s="29"/>
      <c r="H33" s="12">
        <f>SUM(H13:H32,H6)</f>
        <v>100</v>
      </c>
      <c r="I33" s="13">
        <f>SUM(I13:I32,I6)</f>
        <v>97.72777777777777</v>
      </c>
      <c r="J33" s="29"/>
      <c r="K33" s="29"/>
    </row>
    <row r="34" spans="1:11" s="1" customFormat="1" ht="20.25" customHeight="1">
      <c r="A34" s="38" t="s">
        <v>90</v>
      </c>
      <c r="B34" s="30" t="s">
        <v>91</v>
      </c>
      <c r="C34" s="31"/>
      <c r="D34" s="32" t="s">
        <v>92</v>
      </c>
      <c r="E34" s="32"/>
      <c r="F34" s="32"/>
      <c r="G34" s="33" t="s">
        <v>93</v>
      </c>
      <c r="H34" s="33"/>
      <c r="I34" s="33"/>
      <c r="J34" s="33"/>
      <c r="K34" s="31"/>
    </row>
    <row r="35" spans="1:11" s="1" customFormat="1" ht="29.25" customHeight="1">
      <c r="A35" s="39"/>
      <c r="B35" s="42" t="s">
        <v>100</v>
      </c>
      <c r="C35" s="31"/>
      <c r="D35" s="43" t="s">
        <v>101</v>
      </c>
      <c r="E35" s="32"/>
      <c r="F35" s="32"/>
      <c r="G35" s="44" t="s">
        <v>102</v>
      </c>
      <c r="H35" s="33"/>
      <c r="I35" s="33"/>
      <c r="J35" s="33"/>
      <c r="K35" s="31"/>
    </row>
    <row r="36" spans="1:11" s="1" customFormat="1" ht="29.25" customHeight="1">
      <c r="A36" s="39"/>
      <c r="B36" s="30"/>
      <c r="C36" s="31"/>
      <c r="D36" s="32"/>
      <c r="E36" s="32"/>
      <c r="F36" s="32"/>
      <c r="G36" s="33"/>
      <c r="H36" s="33"/>
      <c r="I36" s="33"/>
      <c r="J36" s="33"/>
      <c r="K36" s="31"/>
    </row>
    <row r="37" spans="1:11" s="1" customFormat="1" ht="29.25" customHeight="1">
      <c r="A37" s="40"/>
      <c r="B37" s="30" t="s">
        <v>94</v>
      </c>
      <c r="C37" s="31"/>
      <c r="D37" s="32"/>
      <c r="E37" s="32"/>
      <c r="F37" s="32"/>
      <c r="G37" s="33"/>
      <c r="H37" s="33"/>
      <c r="I37" s="33"/>
      <c r="J37" s="33"/>
      <c r="K37" s="31"/>
    </row>
    <row r="38" spans="1:11" ht="27" customHeight="1">
      <c r="A38" s="34" t="s">
        <v>4</v>
      </c>
      <c r="B38" s="34"/>
      <c r="C38" s="34"/>
      <c r="D38" s="34" t="s">
        <v>95</v>
      </c>
      <c r="E38" s="34"/>
      <c r="F38" s="34"/>
      <c r="G38" s="34" t="s">
        <v>96</v>
      </c>
      <c r="H38" s="34"/>
      <c r="I38" s="34"/>
      <c r="J38" s="34"/>
      <c r="K38" s="34"/>
    </row>
    <row r="39" spans="1:11" ht="242.25" customHeight="1">
      <c r="A39" s="34" t="s">
        <v>97</v>
      </c>
      <c r="B39" s="34"/>
      <c r="C39" s="34"/>
      <c r="D39" s="34" t="s">
        <v>97</v>
      </c>
      <c r="E39" s="34"/>
      <c r="F39" s="34"/>
      <c r="G39" s="34" t="s">
        <v>97</v>
      </c>
      <c r="H39" s="34"/>
      <c r="I39" s="34"/>
      <c r="J39" s="34"/>
      <c r="K39" s="34"/>
    </row>
    <row r="40" spans="1:11" ht="18" customHeight="1">
      <c r="A40" s="35" t="s">
        <v>98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8" customHeight="1">
      <c r="A41" s="36" t="s">
        <v>99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</sheetData>
  <sheetProtection/>
  <mergeCells count="95">
    <mergeCell ref="A5:B9"/>
    <mergeCell ref="A10:B11"/>
    <mergeCell ref="J23:K24"/>
    <mergeCell ref="C18:C20"/>
    <mergeCell ref="C21:C22"/>
    <mergeCell ref="C23:C24"/>
    <mergeCell ref="C29:C30"/>
    <mergeCell ref="C31:C32"/>
    <mergeCell ref="K6:K9"/>
    <mergeCell ref="A40:K40"/>
    <mergeCell ref="A41:K41"/>
    <mergeCell ref="A12:A26"/>
    <mergeCell ref="A27:A32"/>
    <mergeCell ref="A34:A37"/>
    <mergeCell ref="B13:B24"/>
    <mergeCell ref="B25:B26"/>
    <mergeCell ref="B27:B30"/>
    <mergeCell ref="B31:B32"/>
    <mergeCell ref="C13:C17"/>
    <mergeCell ref="A38:C38"/>
    <mergeCell ref="D38:F38"/>
    <mergeCell ref="G38:K38"/>
    <mergeCell ref="A39:C39"/>
    <mergeCell ref="D39:F39"/>
    <mergeCell ref="G39:K39"/>
    <mergeCell ref="B36:C36"/>
    <mergeCell ref="D36:F36"/>
    <mergeCell ref="G36:K36"/>
    <mergeCell ref="B37:C37"/>
    <mergeCell ref="D37:F37"/>
    <mergeCell ref="G37:K37"/>
    <mergeCell ref="A33:G33"/>
    <mergeCell ref="J33:K33"/>
    <mergeCell ref="B34:C34"/>
    <mergeCell ref="D34:F34"/>
    <mergeCell ref="G34:K34"/>
    <mergeCell ref="B35:C35"/>
    <mergeCell ref="D35:F35"/>
    <mergeCell ref="G35:K35"/>
    <mergeCell ref="F30:G30"/>
    <mergeCell ref="J30:K30"/>
    <mergeCell ref="F31:G31"/>
    <mergeCell ref="J31:K31"/>
    <mergeCell ref="F32:G32"/>
    <mergeCell ref="J32:K32"/>
    <mergeCell ref="F27:G27"/>
    <mergeCell ref="J27:K27"/>
    <mergeCell ref="F28:G28"/>
    <mergeCell ref="J28:K28"/>
    <mergeCell ref="F29:G29"/>
    <mergeCell ref="J29:K29"/>
    <mergeCell ref="F23:G23"/>
    <mergeCell ref="F24:G24"/>
    <mergeCell ref="F25:G25"/>
    <mergeCell ref="J25:K25"/>
    <mergeCell ref="F26:G26"/>
    <mergeCell ref="J26:K26"/>
    <mergeCell ref="F20:G20"/>
    <mergeCell ref="J20:K20"/>
    <mergeCell ref="F21:G21"/>
    <mergeCell ref="J21:K21"/>
    <mergeCell ref="F22:G22"/>
    <mergeCell ref="J22:K22"/>
    <mergeCell ref="F17:G17"/>
    <mergeCell ref="J17:K17"/>
    <mergeCell ref="F18:G18"/>
    <mergeCell ref="J18:K18"/>
    <mergeCell ref="F19:G19"/>
    <mergeCell ref="J19:K19"/>
    <mergeCell ref="F14:G14"/>
    <mergeCell ref="J14:K14"/>
    <mergeCell ref="F15:G15"/>
    <mergeCell ref="J15:K15"/>
    <mergeCell ref="F16:G16"/>
    <mergeCell ref="J16:K16"/>
    <mergeCell ref="C11:E11"/>
    <mergeCell ref="F11:K11"/>
    <mergeCell ref="F12:G12"/>
    <mergeCell ref="J12:K12"/>
    <mergeCell ref="F13:G13"/>
    <mergeCell ref="J13:K13"/>
    <mergeCell ref="F5:G5"/>
    <mergeCell ref="F6:G6"/>
    <mergeCell ref="F7:G7"/>
    <mergeCell ref="F8:G8"/>
    <mergeCell ref="F9:G9"/>
    <mergeCell ref="C10:E10"/>
    <mergeCell ref="F10:K10"/>
    <mergeCell ref="A1:K1"/>
    <mergeCell ref="A2:K2"/>
    <mergeCell ref="A3:B3"/>
    <mergeCell ref="C3:K3"/>
    <mergeCell ref="A4:B4"/>
    <mergeCell ref="C4:D4"/>
    <mergeCell ref="F4:K4"/>
  </mergeCells>
  <printOptions horizontalCentered="1"/>
  <pageMargins left="0.3937007874015748" right="0.3937007874015748" top="0.31496062992125984" bottom="0.70866141732283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沈铭鑫</cp:lastModifiedBy>
  <cp:lastPrinted>2020-07-16T01:26:42Z</cp:lastPrinted>
  <dcterms:created xsi:type="dcterms:W3CDTF">2006-09-13T11:21:51Z</dcterms:created>
  <dcterms:modified xsi:type="dcterms:W3CDTF">2020-07-20T07:03:20Z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