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15" windowHeight="7560" tabRatio="761" firstSheet="1" activeTab="7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  <sheet name="附件11" sheetId="10" r:id="rId10"/>
  </sheets>
  <definedNames>
    <definedName name="_xlnm.Print_Area" localSheetId="8">'附件10'!$A$1:$G$10</definedName>
    <definedName name="_xlnm.Print_Area" localSheetId="9">'附件11'!$A$1:$K$17</definedName>
    <definedName name="_xlnm.Print_Area" localSheetId="1">'附件2'!$A$1:$D$31</definedName>
    <definedName name="_xlnm.Print_Area" localSheetId="3">'附件4'!$A$1:$I$12</definedName>
    <definedName name="_xlnm.Print_Area" localSheetId="4">'附件5'!$A$1:$D$31</definedName>
    <definedName name="_xlnm.Print_Area" localSheetId="7">'附件8'!$A$1:$I$16</definedName>
  </definedNames>
  <calcPr fullCalcOnLoad="1"/>
</workbook>
</file>

<file path=xl/sharedStrings.xml><?xml version="1.0" encoding="utf-8"?>
<sst xmlns="http://schemas.openxmlformats.org/spreadsheetml/2006/main" count="362" uniqueCount="290">
  <si>
    <t>附件2</t>
  </si>
  <si>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</si>
  <si>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</si>
  <si>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</si>
  <si>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</si>
  <si>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</si>
  <si>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</si>
  <si>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</si>
  <si>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</si>
  <si>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</si>
  <si>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</si>
  <si>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</si>
  <si>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</si>
  <si>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</si>
  <si>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</si>
  <si>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</si>
  <si>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</si>
  <si>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</si>
  <si>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</si>
  <si>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</si>
  <si>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</si>
  <si>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</si>
  <si>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</si>
  <si>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</si>
  <si>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</si>
  <si>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</si>
  <si>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</si>
  <si>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</si>
  <si>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收     入     总      计</t>
  </si>
  <si>
    <t>支　   出　   总   　计</t>
  </si>
  <si>
    <t>附件3</t>
  </si>
  <si>
    <t>上年结转和结余</t>
  </si>
  <si>
    <t>小计</t>
  </si>
  <si>
    <t>附件4</t>
  </si>
  <si>
    <t>基本支出</t>
  </si>
  <si>
    <t>项目支出</t>
  </si>
  <si>
    <t>上缴上级支出</t>
  </si>
  <si>
    <t>对附属单位补助支出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</si>
  <si>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</si>
  <si>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</si>
  <si>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附件5</t>
  </si>
  <si>
    <t>附件6</t>
  </si>
  <si>
    <t>合   计</t>
  </si>
  <si>
    <t>附件7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</si>
  <si>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</si>
  <si>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</si>
  <si>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</si>
  <si>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</si>
  <si>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</si>
  <si>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</si>
  <si>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>附件8</t>
  </si>
  <si>
    <t>附件10</t>
  </si>
  <si>
    <t>因公出国（境）费</t>
  </si>
  <si>
    <t>公务用车购置及运行费</t>
  </si>
  <si>
    <t>公务接待费</t>
  </si>
  <si>
    <t>小  计</t>
  </si>
  <si>
    <t>一、一般公共预算拨款收入</t>
  </si>
  <si>
    <t>二、政府性基金预算拨款收入</t>
  </si>
  <si>
    <t>三、国有资本经营预算算拨款收入</t>
  </si>
  <si>
    <t>四、非同级财政拨款预算收入</t>
  </si>
  <si>
    <t>六、事业收入</t>
  </si>
  <si>
    <t>七、事业单位经营收入</t>
  </si>
  <si>
    <t>合计</t>
  </si>
  <si>
    <t>科目名称</t>
  </si>
  <si>
    <t>合 计</t>
  </si>
  <si>
    <t>事业单位经营支出</t>
  </si>
  <si>
    <t>一、本年收入</t>
  </si>
  <si>
    <t>（一）一般公共预算拨款</t>
  </si>
  <si>
    <t>（二）政府性基金预算拨款</t>
  </si>
  <si>
    <t>（三）国有资本经营预算拨款</t>
  </si>
  <si>
    <t>（一）一般公共预算拨款</t>
  </si>
  <si>
    <t>（二）政府性基金预算拨款</t>
  </si>
  <si>
    <t>（三）国有资本经营预算拨款</t>
  </si>
  <si>
    <t>二、年终结转结余</t>
  </si>
  <si>
    <t>部门预算支出经济分类</t>
  </si>
  <si>
    <t>科目编码</t>
  </si>
  <si>
    <t>科目名称</t>
  </si>
  <si>
    <t>本年一般公共预算基本支出</t>
  </si>
  <si>
    <t>“三公”经费合  计</t>
  </si>
  <si>
    <t>公务用车购置费</t>
  </si>
  <si>
    <t>公务用车运行费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</si>
  <si>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</si>
  <si>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</si>
  <si>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</si>
  <si>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</si>
  <si>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</si>
  <si>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</si>
  <si>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</si>
  <si>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</si>
  <si>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</si>
  <si>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</si>
  <si>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附件11</t>
  </si>
  <si>
    <t>注：财政专户管理资金收入是指教育收费收入；事业收入不含教育收费收入，下同。</t>
  </si>
  <si>
    <t>合  计</t>
  </si>
  <si>
    <t>科目名称</t>
  </si>
  <si>
    <t>本年政府性基金预算支出</t>
  </si>
  <si>
    <t>预算数</t>
  </si>
  <si>
    <t>预算数</t>
  </si>
  <si>
    <t>上年结转结余</t>
  </si>
  <si>
    <t>八、上级补助收入</t>
  </si>
  <si>
    <t>九、附属单位上缴收入</t>
  </si>
  <si>
    <t>十、其他收入</t>
  </si>
  <si>
    <t>二、上年财政结转结余</t>
  </si>
  <si>
    <t>预算数</t>
  </si>
  <si>
    <t>单位：万元</t>
  </si>
  <si>
    <t>中国共产主义青年团天津市委员会2021年部门收支总体情况表</t>
  </si>
  <si>
    <t>五、财政专户管理资金收入</t>
  </si>
  <si>
    <t>二十二、国有资本经营预算支出</t>
  </si>
  <si>
    <t>年终结转结余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</si>
  <si>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</si>
  <si>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</si>
  <si>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</si>
  <si>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</si>
  <si>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</si>
  <si>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</si>
  <si>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</si>
  <si>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</si>
  <si>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</si>
  <si>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</si>
  <si>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</si>
  <si>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</si>
  <si>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</si>
  <si>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</si>
  <si>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</si>
  <si>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</si>
  <si>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</si>
  <si>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三、国有资本经营预算算拨款收入</t>
  </si>
  <si>
    <t>四、非同级财政拨款预算收入</t>
  </si>
  <si>
    <t>六、事业收入</t>
  </si>
  <si>
    <t>七、事业单位经营收入</t>
  </si>
  <si>
    <t>八、上级补助预算收入</t>
  </si>
  <si>
    <t>九、附属单位上缴预算收入</t>
  </si>
  <si>
    <t>十、其他预算收入</t>
  </si>
  <si>
    <t>国有资本经营预算</t>
  </si>
  <si>
    <t>单位资金</t>
  </si>
  <si>
    <t>中国共产主义青年团天津市委员会2021年部门收入总体情况表</t>
  </si>
  <si>
    <t>561</t>
  </si>
  <si>
    <t>中国共产主义青年团天津市委员会</t>
  </si>
  <si>
    <t xml:space="preserve">  561201</t>
  </si>
  <si>
    <t xml:space="preserve">  天津市青年发展促进中心</t>
  </si>
  <si>
    <t xml:space="preserve">  561202</t>
  </si>
  <si>
    <t xml:space="preserve">  共青团天津市委员会综合服务中心</t>
  </si>
  <si>
    <t xml:space="preserve">  561208</t>
  </si>
  <si>
    <t xml:space="preserve">  天津市少年儿童活动中心</t>
  </si>
  <si>
    <t xml:space="preserve">  561301</t>
  </si>
  <si>
    <t xml:space="preserve">  中国共产主义青年团天津市委员会</t>
  </si>
  <si>
    <t>中国共产主义青年团天津市委员会2021年部门支出总体情况表</t>
  </si>
  <si>
    <t>科目编码</t>
  </si>
  <si>
    <t>201</t>
  </si>
  <si>
    <t>一般公共服务支出</t>
  </si>
  <si>
    <t>205</t>
  </si>
  <si>
    <t>教育支出</t>
  </si>
  <si>
    <t>208</t>
  </si>
  <si>
    <t>社会保障和就业支出</t>
  </si>
  <si>
    <t>210</t>
  </si>
  <si>
    <t>卫生健康支出</t>
  </si>
  <si>
    <t>中国共产主义青年团天津市委员会2021年财政拨款收支总体情况表</t>
  </si>
  <si>
    <t>中国共产主义青年团天津市委员会2021年一般公共预算支出情况表</t>
  </si>
  <si>
    <t>科目名称</t>
  </si>
  <si>
    <t>基本支出</t>
  </si>
  <si>
    <t>项目支出</t>
  </si>
  <si>
    <t>人员经费</t>
  </si>
  <si>
    <t>公用经费</t>
  </si>
  <si>
    <t>合计</t>
  </si>
  <si>
    <t xml:space="preserve">  20129</t>
  </si>
  <si>
    <t xml:space="preserve">  群众团体事务</t>
  </si>
  <si>
    <t xml:space="preserve">    2012901</t>
  </si>
  <si>
    <t xml:space="preserve">    行政运行</t>
  </si>
  <si>
    <t xml:space="preserve">    2012902</t>
  </si>
  <si>
    <t xml:space="preserve">    一般行政管理事务</t>
  </si>
  <si>
    <t xml:space="preserve">    2012950</t>
  </si>
  <si>
    <t xml:space="preserve">    事业运行</t>
  </si>
  <si>
    <t xml:space="preserve">  20502</t>
  </si>
  <si>
    <t xml:space="preserve">  普通教育</t>
  </si>
  <si>
    <t xml:space="preserve">    2050299</t>
  </si>
  <si>
    <t xml:space="preserve">    其他普通教育支出</t>
  </si>
  <si>
    <t xml:space="preserve">  20599</t>
  </si>
  <si>
    <t xml:space="preserve">  其他教育支出</t>
  </si>
  <si>
    <t xml:space="preserve">    2059999</t>
  </si>
  <si>
    <t xml:space="preserve">    其他教育支出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</si>
  <si>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</si>
  <si>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</si>
  <si>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</si>
  <si>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</si>
  <si>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</si>
  <si>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</si>
  <si>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</si>
  <si>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</si>
  <si>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</si>
  <si>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</si>
  <si>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</si>
  <si>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</si>
  <si>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</si>
  <si>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</si>
  <si>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中国共产主义青年团天津市委员会2021年一般公共预算基本支出情况表</t>
  </si>
  <si>
    <t>301</t>
  </si>
  <si>
    <t xml:space="preserve">  30101</t>
  </si>
  <si>
    <t xml:space="preserve">  30102</t>
  </si>
  <si>
    <t xml:space="preserve">  30103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</si>
  <si>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</si>
  <si>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</si>
  <si>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</si>
  <si>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</si>
  <si>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</si>
  <si>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</si>
  <si>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</si>
  <si>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</si>
  <si>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</si>
  <si>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</si>
  <si>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</si>
  <si>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</si>
  <si>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</si>
  <si>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</si>
  <si>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</si>
  <si>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</si>
  <si>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</si>
  <si>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</si>
  <si>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</si>
  <si>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</si>
  <si>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</si>
  <si>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</si>
  <si>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</si>
  <si>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</si>
  <si>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</si>
  <si>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</si>
  <si>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</si>
  <si>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</si>
  <si>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</si>
  <si>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</si>
  <si>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</si>
  <si>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</si>
  <si>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</si>
  <si>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</si>
  <si>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</si>
  <si>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</si>
  <si>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</si>
  <si>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</si>
  <si>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</si>
  <si>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</si>
  <si>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</si>
  <si>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</si>
  <si>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</si>
  <si>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</si>
  <si>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</si>
  <si>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</si>
  <si>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</si>
  <si>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</si>
  <si>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</si>
  <si>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</si>
  <si>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</si>
  <si>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</si>
  <si>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</si>
  <si>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</si>
  <si>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</si>
  <si>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</si>
  <si>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</si>
  <si>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</si>
  <si>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</si>
  <si>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</si>
  <si>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</si>
  <si>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</si>
  <si>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</si>
  <si>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</si>
  <si>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</si>
  <si>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</si>
  <si>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</si>
  <si>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</si>
  <si>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</si>
  <si>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</si>
  <si>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</si>
  <si>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</si>
  <si>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</si>
  <si>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</si>
  <si>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中国共产主义青年团天津市委员会2021年政府性基金预算支出情况表</t>
  </si>
  <si>
    <t>中国共产主义青年团天津市委员会2021年一般公共预算“三公”经费支出情况表</t>
  </si>
  <si>
    <t>中国共产主义青年团天津市委员会2021年项目支出表</t>
  </si>
  <si>
    <t>少先队工作经费项目</t>
  </si>
  <si>
    <t>青少年事务社会工作专业人才队伍建设经费</t>
  </si>
  <si>
    <t>青年马克思主义者培养工程项目经费</t>
  </si>
  <si>
    <t>青年发展规划工作经费</t>
  </si>
  <si>
    <t>共青团事务工作经费</t>
  </si>
  <si>
    <t>大学生思想引领及综合素质提升项目</t>
  </si>
  <si>
    <t>12355工作经费</t>
  </si>
  <si>
    <t>美育课堂</t>
  </si>
  <si>
    <t>天津市少年儿童活动中心</t>
  </si>
  <si>
    <t>供热补助</t>
  </si>
  <si>
    <t>直燃机冷却塔维修项目经费</t>
  </si>
  <si>
    <t>天津市青年发展促进中心</t>
  </si>
  <si>
    <t>举办2021年天津市学校美育实践课堂</t>
  </si>
  <si>
    <t>本部门2021年政府性基金预算支出情况表为空表。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</si>
</sst>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77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20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5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1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7" borderId="0" applyNumberFormat="0" applyBorder="0" applyAlignment="0" applyProtection="0"/>
    <xf numFmtId="178" fontId="35" fillId="0" borderId="0" applyFill="0" applyBorder="0" applyAlignment="0">
      <protection/>
    </xf>
    <xf numFmtId="0" fontId="10" fillId="2" borderId="1" applyNumberFormat="0" applyAlignment="0" applyProtection="0"/>
    <xf numFmtId="0" fontId="41" fillId="36" borderId="2" applyNumberFormat="0" applyAlignment="0" applyProtection="0"/>
    <xf numFmtId="0" fontId="38" fillId="0" borderId="0" applyProtection="0">
      <alignment vertical="center"/>
    </xf>
    <xf numFmtId="41" fontId="25" fillId="0" borderId="0" applyFont="0" applyFill="0" applyBorder="0" applyAlignment="0" applyProtection="0"/>
    <xf numFmtId="180" fontId="33" fillId="0" borderId="0">
      <alignment/>
      <protection/>
    </xf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3" fillId="0" borderId="0">
      <alignment/>
      <protection/>
    </xf>
    <xf numFmtId="0" fontId="37" fillId="0" borderId="0" applyProtection="0">
      <alignment/>
    </xf>
    <xf numFmtId="179" fontId="33" fillId="0" borderId="0">
      <alignment/>
      <protection/>
    </xf>
    <xf numFmtId="0" fontId="19" fillId="0" borderId="0" applyNumberFormat="0" applyFill="0" applyBorder="0" applyAlignment="0" applyProtection="0"/>
    <xf numFmtId="2" fontId="37" fillId="0" borderId="0" applyProtection="0">
      <alignment/>
    </xf>
    <xf numFmtId="0" fontId="13" fillId="8" borderId="0" applyNumberFormat="0" applyBorder="0" applyAlignment="0" applyProtection="0"/>
    <xf numFmtId="38" fontId="44" fillId="1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8" fillId="0" borderId="5" applyNumberFormat="0" applyFill="0" applyAlignment="0" applyProtection="0"/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17" fillId="3" borderId="1" applyNumberFormat="0" applyAlignment="0" applyProtection="0"/>
    <xf numFmtId="10" fontId="44" fillId="2" borderId="8" applyNumberFormat="0" applyBorder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0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24" fillId="2" borderId="11" applyNumberFormat="0" applyAlignment="0" applyProtection="0"/>
    <xf numFmtId="10" fontId="25" fillId="0" borderId="0" applyFont="0" applyFill="0" applyBorder="0" applyAlignment="0" applyProtection="0"/>
    <xf numFmtId="1" fontId="25" fillId="0" borderId="0">
      <alignment/>
      <protection/>
    </xf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12" applyProtection="0">
      <alignment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4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2" fillId="30" borderId="0" applyNumberFormat="0" applyBorder="0" applyAlignment="0" applyProtection="0"/>
    <xf numFmtId="0" fontId="30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30" fillId="9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5" borderId="0" applyNumberFormat="0" applyBorder="0" applyAlignment="0" applyProtection="0"/>
    <xf numFmtId="0" fontId="3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Protection="0">
      <alignment vertical="center"/>
    </xf>
    <xf numFmtId="0" fontId="57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36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36" fillId="5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8" fontId="39" fillId="0" borderId="8">
      <alignment vertical="center"/>
      <protection locked="0"/>
    </xf>
    <xf numFmtId="0" fontId="25" fillId="0" borderId="0">
      <alignment/>
      <protection/>
    </xf>
    <xf numFmtId="0" fontId="74" fillId="0" borderId="0" applyNumberFormat="0" applyFill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>
      <alignment/>
      <protection/>
    </xf>
  </cellStyleXfs>
  <cellXfs count="154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487">
      <alignment/>
      <protection/>
    </xf>
    <xf numFmtId="0" fontId="2" fillId="0" borderId="0" xfId="0" applyFont="1" applyAlignment="1">
      <alignment/>
    </xf>
    <xf numFmtId="0" fontId="7" fillId="0" borderId="0" xfId="487" applyFont="1" applyAlignment="1">
      <alignment vertical="center"/>
      <protection/>
    </xf>
    <xf numFmtId="0" fontId="7" fillId="0" borderId="0" xfId="487" applyFont="1" applyAlignment="1">
      <alignment horizontal="center" vertical="center"/>
      <protection/>
    </xf>
    <xf numFmtId="0" fontId="8" fillId="0" borderId="0" xfId="487" applyFont="1">
      <alignment/>
      <protection/>
    </xf>
    <xf numFmtId="0" fontId="8" fillId="0" borderId="0" xfId="487" applyFont="1" applyAlignment="1">
      <alignment horizontal="right"/>
      <protection/>
    </xf>
    <xf numFmtId="0" fontId="8" fillId="0" borderId="8" xfId="487" applyFont="1" applyBorder="1" applyAlignment="1">
      <alignment horizontal="center" vertical="center"/>
      <protection/>
    </xf>
    <xf numFmtId="0" fontId="3" fillId="0" borderId="0" xfId="487" applyBorder="1">
      <alignment/>
      <protection/>
    </xf>
    <xf numFmtId="0" fontId="8" fillId="0" borderId="0" xfId="487" applyFont="1" applyBorder="1" applyAlignment="1">
      <alignment horizontal="center" vertical="center" wrapText="1"/>
      <protection/>
    </xf>
    <xf numFmtId="0" fontId="8" fillId="0" borderId="0" xfId="487" applyFont="1" applyAlignment="1">
      <alignment vertical="center"/>
      <protection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horizontal="right"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0" xfId="0" applyNumberFormat="1" applyFont="1" applyFill="1" applyAlignment="1" applyProtection="1">
      <alignment horizontal="right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8" fillId="0" borderId="8" xfId="487" applyFont="1" applyBorder="1" applyAlignment="1">
      <alignment horizontal="center" vertical="center" wrapText="1"/>
      <protection/>
    </xf>
    <xf numFmtId="0" fontId="0" fillId="0" borderId="0" xfId="469">
      <alignment/>
      <protection/>
    </xf>
    <xf numFmtId="0" fontId="3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3" fillId="0" borderId="0" xfId="469" applyFont="1">
      <alignment/>
      <protection/>
    </xf>
    <xf numFmtId="0" fontId="0" fillId="0" borderId="0" xfId="0" applyFont="1" applyFill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69" applyFont="1" applyAlignment="1">
      <alignment/>
      <protection/>
    </xf>
    <xf numFmtId="0" fontId="75" fillId="0" borderId="18" xfId="0" applyNumberFormat="1" applyFont="1" applyFill="1" applyBorder="1" applyAlignment="1" applyProtection="1">
      <alignment horizontal="left" vertical="center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192" fontId="76" fillId="0" borderId="8" xfId="0" applyNumberFormat="1" applyFont="1" applyFill="1" applyBorder="1" applyAlignment="1" applyProtection="1">
      <alignment horizontal="center" vertical="center" wrapText="1"/>
      <protection/>
    </xf>
    <xf numFmtId="192" fontId="76" fillId="0" borderId="17" xfId="0" applyNumberFormat="1" applyFont="1" applyFill="1" applyBorder="1" applyAlignment="1" applyProtection="1">
      <alignment vertical="center" wrapText="1"/>
      <protection/>
    </xf>
    <xf numFmtId="193" fontId="76" fillId="0" borderId="17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/>
      <protection/>
    </xf>
    <xf numFmtId="49" fontId="64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4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191" fontId="3" fillId="0" borderId="8" xfId="0" applyNumberFormat="1" applyFont="1" applyFill="1" applyBorder="1" applyAlignment="1" applyProtection="1">
      <alignment horizontal="right" vertical="center" wrapText="1"/>
      <protection/>
    </xf>
    <xf numFmtId="190" fontId="75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0" fontId="3" fillId="0" borderId="19" xfId="0" applyNumberFormat="1" applyFont="1" applyFill="1" applyBorder="1" applyAlignment="1">
      <alignment horizontal="right" vertical="center" wrapText="1"/>
    </xf>
    <xf numFmtId="190" fontId="3" fillId="0" borderId="8" xfId="0" applyNumberFormat="1" applyFont="1" applyFill="1" applyBorder="1" applyAlignment="1">
      <alignment horizontal="right" vertical="center" wrapText="1"/>
    </xf>
    <xf numFmtId="190" fontId="3" fillId="0" borderId="20" xfId="0" applyNumberFormat="1" applyFont="1" applyFill="1" applyBorder="1" applyAlignment="1" applyProtection="1">
      <alignment horizontal="righ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75" fillId="0" borderId="8" xfId="0" applyFont="1" applyFill="1" applyBorder="1" applyAlignment="1">
      <alignment horizontal="centerContinuous" vertical="center"/>
    </xf>
    <xf numFmtId="0" fontId="75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5" fillId="0" borderId="8" xfId="0" applyNumberFormat="1" applyFont="1" applyFill="1" applyBorder="1" applyAlignment="1" applyProtection="1">
      <alignment horizontal="center" vertical="center" wrapText="1"/>
      <protection/>
    </xf>
    <xf numFmtId="49" fontId="67" fillId="0" borderId="8" xfId="0" applyNumberFormat="1" applyFont="1" applyFill="1" applyBorder="1" applyAlignment="1" applyProtection="1">
      <alignment horizontal="left" vertical="center" wrapText="1"/>
      <protection/>
    </xf>
    <xf numFmtId="49" fontId="67" fillId="0" borderId="16" xfId="0" applyNumberFormat="1" applyFont="1" applyFill="1" applyBorder="1" applyAlignment="1" applyProtection="1">
      <alignment horizontal="left" vertical="center" wrapText="1"/>
      <protection/>
    </xf>
    <xf numFmtId="190" fontId="67" fillId="0" borderId="16" xfId="0" applyNumberFormat="1" applyFont="1" applyFill="1" applyBorder="1" applyAlignment="1" applyProtection="1">
      <alignment horizontal="right" vertical="center" wrapText="1"/>
      <protection/>
    </xf>
    <xf numFmtId="190" fontId="67" fillId="0" borderId="8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190" fontId="3" fillId="0" borderId="4" xfId="0" applyNumberFormat="1" applyFont="1" applyFill="1" applyBorder="1" applyAlignment="1" applyProtection="1">
      <alignment horizontal="right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top"/>
      <protection/>
    </xf>
    <xf numFmtId="0" fontId="63" fillId="0" borderId="0" xfId="0" applyFont="1" applyAlignment="1">
      <alignment horizontal="center" vertical="top"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76" fillId="0" borderId="8" xfId="0" applyNumberFormat="1" applyFont="1" applyFill="1" applyBorder="1" applyAlignment="1" applyProtection="1">
      <alignment horizontal="center" vertical="center" wrapText="1"/>
      <protection/>
    </xf>
    <xf numFmtId="192" fontId="76" fillId="0" borderId="18" xfId="0" applyNumberFormat="1" applyFont="1" applyFill="1" applyBorder="1" applyAlignment="1" applyProtection="1">
      <alignment horizontal="center" vertical="center" wrapText="1"/>
      <protection/>
    </xf>
    <xf numFmtId="192" fontId="76" fillId="0" borderId="4" xfId="0" applyNumberFormat="1" applyFont="1" applyFill="1" applyBorder="1" applyAlignment="1" applyProtection="1">
      <alignment horizontal="center" vertical="center" wrapText="1"/>
      <protection/>
    </xf>
    <xf numFmtId="192" fontId="76" fillId="0" borderId="16" xfId="0" applyNumberFormat="1" applyFont="1" applyFill="1" applyBorder="1" applyAlignment="1" applyProtection="1">
      <alignment horizontal="center" vertical="center" wrapText="1"/>
      <protection/>
    </xf>
    <xf numFmtId="192" fontId="76" fillId="0" borderId="8" xfId="0" applyNumberFormat="1" applyFont="1" applyFill="1" applyBorder="1" applyAlignment="1" applyProtection="1">
      <alignment horizontal="center" vertical="center" wrapText="1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76" fillId="0" borderId="17" xfId="0" applyNumberFormat="1" applyFont="1" applyFill="1" applyBorder="1" applyAlignment="1" applyProtection="1">
      <alignment horizontal="center" vertical="center" wrapText="1"/>
      <protection/>
    </xf>
    <xf numFmtId="192" fontId="76" fillId="0" borderId="20" xfId="0" applyNumberFormat="1" applyFont="1" applyFill="1" applyBorder="1" applyAlignment="1" applyProtection="1">
      <alignment horizontal="center" vertical="center" wrapText="1"/>
      <protection/>
    </xf>
    <xf numFmtId="192" fontId="76" fillId="0" borderId="19" xfId="0" applyNumberFormat="1" applyFont="1" applyFill="1" applyBorder="1" applyAlignment="1" applyProtection="1">
      <alignment horizontal="center" vertical="center" wrapText="1"/>
      <protection/>
    </xf>
    <xf numFmtId="0" fontId="76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3" fillId="0" borderId="8" xfId="0" applyNumberFormat="1" applyFont="1" applyFill="1" applyBorder="1" applyAlignment="1">
      <alignment horizontal="center" vertical="center" wrapText="1"/>
    </xf>
    <xf numFmtId="0" fontId="75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NumberFormat="1" applyFont="1" applyFill="1" applyAlignment="1" applyProtection="1">
      <alignment horizontal="center" vertical="top"/>
      <protection/>
    </xf>
    <xf numFmtId="0" fontId="75" fillId="0" borderId="17" xfId="0" applyNumberFormat="1" applyFont="1" applyFill="1" applyBorder="1" applyAlignment="1" applyProtection="1">
      <alignment horizontal="center" vertical="center" wrapText="1"/>
      <protection/>
    </xf>
    <xf numFmtId="0" fontId="75" fillId="0" borderId="8" xfId="0" applyNumberFormat="1" applyFont="1" applyFill="1" applyBorder="1" applyAlignment="1" applyProtection="1">
      <alignment horizontal="center" vertical="center"/>
      <protection/>
    </xf>
    <xf numFmtId="0" fontId="7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NumberFormat="1" applyFont="1" applyFill="1" applyAlignment="1" applyProtection="1">
      <alignment horizontal="center" vertical="top"/>
      <protection/>
    </xf>
    <xf numFmtId="0" fontId="65" fillId="0" borderId="0" xfId="487" applyFont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7" fillId="0" borderId="0" xfId="487" applyFont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/>
      <protection/>
    </xf>
    <xf numFmtId="0" fontId="8" fillId="0" borderId="21" xfId="487" applyFont="1" applyBorder="1" applyAlignment="1">
      <alignment horizontal="right"/>
      <protection/>
    </xf>
    <xf numFmtId="0" fontId="71" fillId="0" borderId="0" xfId="0" applyFont="1" applyAlignment="1">
      <alignment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22383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85" zoomScalePageLayoutView="0" workbookViewId="0" topLeftCell="A10">
      <selection activeCell="D15" sqref="D15"/>
    </sheetView>
  </sheetViews>
  <sheetFormatPr defaultColWidth="17" defaultRowHeight="11.25"/>
  <cols>
    <col min="1" max="1" width="35" style="70" customWidth="1"/>
    <col min="2" max="2" width="42.16015625" style="70" customWidth="1"/>
    <col min="3" max="4" width="17.83203125" style="70" customWidth="1"/>
    <col min="5" max="5" width="15.16015625" style="70" customWidth="1"/>
    <col min="6" max="6" width="13.66015625" style="70" customWidth="1"/>
    <col min="7" max="7" width="14.66015625" style="70" customWidth="1"/>
    <col min="8" max="8" width="15.5" style="70" customWidth="1"/>
    <col min="9" max="9" width="13.83203125" style="70" customWidth="1"/>
    <col min="10" max="10" width="13.5" style="70" customWidth="1"/>
    <col min="11" max="11" width="14.16015625" style="70" customWidth="1"/>
    <col min="12" max="16384" width="17" style="70" customWidth="1"/>
  </cols>
  <sheetData>
    <row r="1" spans="1:11" ht="32.25" customHeight="1">
      <c r="A1" s="76" t="s">
        <v>91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45" customHeight="1">
      <c r="A2" s="150" t="s">
        <v>275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24" customHeight="1">
      <c r="A3" s="152" t="s">
        <v>104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s="73" customFormat="1" ht="44.25" customHeight="1">
      <c r="A4" s="151" t="s">
        <v>81</v>
      </c>
      <c r="B4" s="151" t="s">
        <v>82</v>
      </c>
      <c r="C4" s="151" t="s">
        <v>83</v>
      </c>
      <c r="D4" s="151" t="s">
        <v>84</v>
      </c>
      <c r="E4" s="151"/>
      <c r="F4" s="151"/>
      <c r="G4" s="151" t="s">
        <v>85</v>
      </c>
      <c r="H4" s="151"/>
      <c r="I4" s="151"/>
      <c r="J4" s="149" t="s">
        <v>86</v>
      </c>
      <c r="K4" s="151" t="s">
        <v>87</v>
      </c>
    </row>
    <row r="5" spans="1:11" s="73" customFormat="1" ht="44.25" customHeight="1">
      <c r="A5" s="151"/>
      <c r="B5" s="151"/>
      <c r="C5" s="151"/>
      <c r="D5" s="71" t="s">
        <v>88</v>
      </c>
      <c r="E5" s="71" t="s">
        <v>89</v>
      </c>
      <c r="F5" s="71" t="s">
        <v>90</v>
      </c>
      <c r="G5" s="71" t="s">
        <v>88</v>
      </c>
      <c r="H5" s="71" t="s">
        <v>89</v>
      </c>
      <c r="I5" s="71" t="s">
        <v>90</v>
      </c>
      <c r="J5" s="149"/>
      <c r="K5" s="151"/>
    </row>
    <row r="6" spans="1:11" ht="34.5" customHeight="1">
      <c r="A6" s="109" t="s">
        <v>276</v>
      </c>
      <c r="B6" s="109" t="s">
        <v>137</v>
      </c>
      <c r="C6" s="110">
        <v>71.7</v>
      </c>
      <c r="D6" s="110">
        <v>71.7</v>
      </c>
      <c r="E6" s="72"/>
      <c r="F6" s="72"/>
      <c r="G6" s="72"/>
      <c r="H6" s="72"/>
      <c r="I6" s="72"/>
      <c r="J6" s="72"/>
      <c r="K6" s="72"/>
    </row>
    <row r="7" spans="1:11" ht="34.5" customHeight="1">
      <c r="A7" s="109" t="s">
        <v>277</v>
      </c>
      <c r="B7" s="109" t="s">
        <v>137</v>
      </c>
      <c r="C7" s="110">
        <v>600</v>
      </c>
      <c r="D7" s="110">
        <v>600</v>
      </c>
      <c r="E7" s="72"/>
      <c r="F7" s="72"/>
      <c r="G7" s="72"/>
      <c r="H7" s="72"/>
      <c r="I7" s="72"/>
      <c r="J7" s="72"/>
      <c r="K7" s="72"/>
    </row>
    <row r="8" spans="1:11" ht="34.5" customHeight="1">
      <c r="A8" s="109" t="s">
        <v>278</v>
      </c>
      <c r="B8" s="109" t="s">
        <v>137</v>
      </c>
      <c r="C8" s="110">
        <v>150</v>
      </c>
      <c r="D8" s="110">
        <v>150</v>
      </c>
      <c r="E8" s="72"/>
      <c r="F8" s="72"/>
      <c r="G8" s="72"/>
      <c r="H8" s="72"/>
      <c r="I8" s="72"/>
      <c r="J8" s="72"/>
      <c r="K8" s="72"/>
    </row>
    <row r="9" spans="1:11" ht="34.5" customHeight="1">
      <c r="A9" s="109" t="s">
        <v>279</v>
      </c>
      <c r="B9" s="109" t="s">
        <v>137</v>
      </c>
      <c r="C9" s="110">
        <v>100</v>
      </c>
      <c r="D9" s="110">
        <v>100</v>
      </c>
      <c r="E9" s="72"/>
      <c r="F9" s="72"/>
      <c r="G9" s="72"/>
      <c r="H9" s="72"/>
      <c r="I9" s="72"/>
      <c r="J9" s="72"/>
      <c r="K9" s="72"/>
    </row>
    <row r="10" spans="1:11" ht="34.5" customHeight="1">
      <c r="A10" s="109" t="s">
        <v>280</v>
      </c>
      <c r="B10" s="109" t="s">
        <v>137</v>
      </c>
      <c r="C10" s="110">
        <v>50</v>
      </c>
      <c r="D10" s="110">
        <v>50</v>
      </c>
      <c r="E10" s="72"/>
      <c r="F10" s="72"/>
      <c r="G10" s="72"/>
      <c r="H10" s="72"/>
      <c r="I10" s="72"/>
      <c r="J10" s="72"/>
      <c r="K10" s="72"/>
    </row>
    <row r="11" spans="1:11" ht="34.5" customHeight="1">
      <c r="A11" s="109" t="s">
        <v>281</v>
      </c>
      <c r="B11" s="109" t="s">
        <v>137</v>
      </c>
      <c r="C11" s="110">
        <v>50</v>
      </c>
      <c r="D11" s="110">
        <v>50</v>
      </c>
      <c r="E11" s="72"/>
      <c r="F11" s="72"/>
      <c r="G11" s="72"/>
      <c r="H11" s="72"/>
      <c r="I11" s="72"/>
      <c r="J11" s="72"/>
      <c r="K11" s="72"/>
    </row>
    <row r="12" spans="1:11" ht="34.5" customHeight="1">
      <c r="A12" s="109" t="s">
        <v>282</v>
      </c>
      <c r="B12" s="109" t="s">
        <v>137</v>
      </c>
      <c r="C12" s="110">
        <v>30</v>
      </c>
      <c r="D12" s="110">
        <v>30</v>
      </c>
      <c r="E12" s="72"/>
      <c r="F12" s="72"/>
      <c r="G12" s="72"/>
      <c r="H12" s="72"/>
      <c r="I12" s="72"/>
      <c r="J12" s="72"/>
      <c r="K12" s="72"/>
    </row>
    <row r="13" spans="1:11" ht="34.5" customHeight="1">
      <c r="A13" s="109" t="s">
        <v>283</v>
      </c>
      <c r="B13" s="109" t="s">
        <v>284</v>
      </c>
      <c r="C13" s="110">
        <v>25</v>
      </c>
      <c r="D13" s="110">
        <v>25</v>
      </c>
      <c r="E13" s="72"/>
      <c r="F13" s="72"/>
      <c r="G13" s="72"/>
      <c r="H13" s="72"/>
      <c r="I13" s="72"/>
      <c r="J13" s="72"/>
      <c r="K13" s="72"/>
    </row>
    <row r="14" spans="1:11" ht="34.5" customHeight="1">
      <c r="A14" s="109" t="s">
        <v>285</v>
      </c>
      <c r="B14" s="109" t="s">
        <v>284</v>
      </c>
      <c r="C14" s="110">
        <v>40</v>
      </c>
      <c r="D14" s="110">
        <v>40</v>
      </c>
      <c r="E14" s="72"/>
      <c r="F14" s="72"/>
      <c r="G14" s="72"/>
      <c r="H14" s="72"/>
      <c r="I14" s="72"/>
      <c r="J14" s="72"/>
      <c r="K14" s="72"/>
    </row>
    <row r="15" spans="1:13" ht="34.5" customHeight="1">
      <c r="A15" s="109" t="s">
        <v>286</v>
      </c>
      <c r="B15" s="109" t="s">
        <v>287</v>
      </c>
      <c r="C15" s="110">
        <v>50</v>
      </c>
      <c r="D15" s="110">
        <v>50</v>
      </c>
      <c r="E15" s="72"/>
      <c r="F15" s="72"/>
      <c r="G15" s="72"/>
      <c r="H15" s="72"/>
      <c r="I15" s="72"/>
      <c r="J15" s="72"/>
      <c r="K15" s="72"/>
      <c r="M15" s="72"/>
    </row>
    <row r="16" spans="1:11" ht="34.5" customHeight="1">
      <c r="A16" s="109" t="s">
        <v>288</v>
      </c>
      <c r="B16" s="109" t="s">
        <v>287</v>
      </c>
      <c r="C16" s="110">
        <v>5</v>
      </c>
      <c r="D16" s="110">
        <v>5</v>
      </c>
      <c r="E16" s="108"/>
      <c r="F16" s="111"/>
      <c r="G16" s="110"/>
      <c r="H16" s="110"/>
      <c r="I16" s="110"/>
      <c r="J16" s="108"/>
      <c r="K16" s="112"/>
    </row>
    <row r="17" spans="1:11" ht="34.5" customHeight="1">
      <c r="A17" s="109"/>
      <c r="B17" s="109" t="s">
        <v>163</v>
      </c>
      <c r="C17" s="110">
        <v>1171.7</v>
      </c>
      <c r="D17" s="110">
        <v>1171.7</v>
      </c>
      <c r="E17" s="108"/>
      <c r="F17" s="111"/>
      <c r="G17" s="110"/>
      <c r="H17" s="110"/>
      <c r="I17" s="110"/>
      <c r="J17" s="108"/>
      <c r="K17" s="112"/>
    </row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9">
    <mergeCell ref="J4:J5"/>
    <mergeCell ref="A2:K2"/>
    <mergeCell ref="K4:K5"/>
    <mergeCell ref="A3:K3"/>
    <mergeCell ref="A4:A5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zoomScalePageLayoutView="0" workbookViewId="0" topLeftCell="A16">
      <selection activeCell="D12" sqref="D1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6" t="s">
        <v>0</v>
      </c>
    </row>
    <row r="2" spans="1:249" ht="42" customHeight="1">
      <c r="A2" s="114" t="s">
        <v>105</v>
      </c>
      <c r="B2" s="115"/>
      <c r="C2" s="115"/>
      <c r="D2" s="11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</row>
    <row r="3" spans="1:249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36.75" customHeight="1">
      <c r="A4" s="113" t="s">
        <v>2</v>
      </c>
      <c r="B4" s="113"/>
      <c r="C4" s="113" t="s">
        <v>3</v>
      </c>
      <c r="D4" s="113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</row>
    <row r="5" spans="1:249" ht="36.75" customHeight="1">
      <c r="A5" s="17" t="s">
        <v>4</v>
      </c>
      <c r="B5" s="30" t="s">
        <v>96</v>
      </c>
      <c r="C5" s="17" t="s">
        <v>4</v>
      </c>
      <c r="D5" s="30" t="s">
        <v>97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</row>
    <row r="6" spans="1:249" ht="30" customHeight="1">
      <c r="A6" s="66" t="s">
        <v>56</v>
      </c>
      <c r="B6" s="22">
        <v>6185.4</v>
      </c>
      <c r="C6" s="31" t="s">
        <v>5</v>
      </c>
      <c r="D6" s="22">
        <v>3932.8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</row>
    <row r="7" spans="1:249" ht="30" customHeight="1">
      <c r="A7" s="66" t="s">
        <v>57</v>
      </c>
      <c r="B7" s="22"/>
      <c r="C7" s="31" t="s">
        <v>6</v>
      </c>
      <c r="D7" s="22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</row>
    <row r="8" spans="1:249" ht="30" customHeight="1">
      <c r="A8" s="66" t="s">
        <v>58</v>
      </c>
      <c r="B8" s="22"/>
      <c r="C8" s="31" t="s">
        <v>7</v>
      </c>
      <c r="D8" s="22">
        <v>5404.9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</row>
    <row r="9" spans="1:249" ht="30" customHeight="1">
      <c r="A9" s="66" t="s">
        <v>59</v>
      </c>
      <c r="B9" s="22"/>
      <c r="C9" s="31" t="s">
        <v>8</v>
      </c>
      <c r="D9" s="22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</row>
    <row r="10" spans="1:249" ht="30" customHeight="1">
      <c r="A10" s="77" t="s">
        <v>106</v>
      </c>
      <c r="B10" s="22"/>
      <c r="C10" s="31" t="s">
        <v>9</v>
      </c>
      <c r="D10" s="2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</row>
    <row r="11" spans="1:249" ht="30" customHeight="1">
      <c r="A11" s="66" t="s">
        <v>60</v>
      </c>
      <c r="B11" s="22">
        <v>220</v>
      </c>
      <c r="C11" s="32" t="s">
        <v>10</v>
      </c>
      <c r="D11" s="22">
        <v>808.4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</row>
    <row r="12" spans="1:249" ht="30" customHeight="1">
      <c r="A12" s="66" t="s">
        <v>61</v>
      </c>
      <c r="B12" s="22"/>
      <c r="C12" s="31" t="s">
        <v>11</v>
      </c>
      <c r="D12" s="22">
        <v>561.8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</row>
    <row r="13" spans="1:249" ht="30" customHeight="1">
      <c r="A13" s="65" t="s">
        <v>99</v>
      </c>
      <c r="B13" s="34"/>
      <c r="C13" s="31" t="s">
        <v>12</v>
      </c>
      <c r="D13" s="2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</row>
    <row r="14" spans="1:249" ht="30" customHeight="1">
      <c r="A14" s="65" t="s">
        <v>100</v>
      </c>
      <c r="B14" s="34"/>
      <c r="C14" s="31" t="s">
        <v>13</v>
      </c>
      <c r="D14" s="22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</row>
    <row r="15" spans="1:249" ht="30" customHeight="1">
      <c r="A15" s="65" t="s">
        <v>101</v>
      </c>
      <c r="B15" s="34">
        <v>4302.5</v>
      </c>
      <c r="C15" s="31" t="s">
        <v>14</v>
      </c>
      <c r="D15" s="22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</row>
    <row r="16" spans="1:249" ht="30" customHeight="1">
      <c r="A16" s="65"/>
      <c r="B16" s="34"/>
      <c r="C16" s="31" t="s">
        <v>15</v>
      </c>
      <c r="D16" s="22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</row>
    <row r="17" spans="1:249" ht="30" customHeight="1">
      <c r="A17" s="65"/>
      <c r="B17" s="34"/>
      <c r="C17" s="31" t="s">
        <v>16</v>
      </c>
      <c r="D17" s="22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</row>
    <row r="18" spans="1:249" ht="30" customHeight="1">
      <c r="A18" s="65"/>
      <c r="B18" s="22"/>
      <c r="C18" s="31" t="s">
        <v>17</v>
      </c>
      <c r="D18" s="22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</row>
    <row r="19" spans="1:249" ht="30" customHeight="1">
      <c r="A19" s="65"/>
      <c r="B19" s="22"/>
      <c r="C19" s="31" t="s">
        <v>18</v>
      </c>
      <c r="D19" s="22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</row>
    <row r="20" spans="1:249" ht="30" customHeight="1">
      <c r="A20" s="65"/>
      <c r="B20" s="22"/>
      <c r="C20" s="31" t="s">
        <v>19</v>
      </c>
      <c r="D20" s="35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</row>
    <row r="21" spans="1:249" ht="30" customHeight="1">
      <c r="A21" s="26"/>
      <c r="B21" s="22"/>
      <c r="C21" s="31" t="s">
        <v>20</v>
      </c>
      <c r="D21" s="3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</row>
    <row r="22" spans="1:249" ht="30" customHeight="1">
      <c r="A22" s="26"/>
      <c r="B22" s="22"/>
      <c r="C22" s="36" t="s">
        <v>21</v>
      </c>
      <c r="D22" s="2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</row>
    <row r="23" spans="1:249" ht="30" customHeight="1">
      <c r="A23" s="26"/>
      <c r="B23" s="22"/>
      <c r="C23" s="36" t="s">
        <v>22</v>
      </c>
      <c r="D23" s="37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</row>
    <row r="24" spans="1:249" ht="30" customHeight="1">
      <c r="A24" s="26"/>
      <c r="B24" s="22"/>
      <c r="C24" s="36" t="s">
        <v>23</v>
      </c>
      <c r="D24" s="37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</row>
    <row r="25" spans="1:249" ht="30.75" customHeight="1">
      <c r="A25" s="26"/>
      <c r="B25" s="22"/>
      <c r="C25" s="36" t="s">
        <v>24</v>
      </c>
      <c r="D25" s="3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</row>
    <row r="26" spans="1:249" ht="30.75" customHeight="1">
      <c r="A26" s="26"/>
      <c r="B26" s="22"/>
      <c r="C26" s="36" t="s">
        <v>25</v>
      </c>
      <c r="D26" s="37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</row>
    <row r="27" spans="1:249" ht="30.75" customHeight="1">
      <c r="A27" s="26"/>
      <c r="B27" s="22"/>
      <c r="C27" s="78" t="s">
        <v>107</v>
      </c>
      <c r="D27" s="3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</row>
    <row r="28" spans="1:249" ht="30" customHeight="1">
      <c r="A28" s="19" t="s">
        <v>26</v>
      </c>
      <c r="B28" s="22">
        <v>10707.9</v>
      </c>
      <c r="C28" s="79" t="s">
        <v>27</v>
      </c>
      <c r="D28" s="22">
        <v>10707.9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</row>
    <row r="29" spans="1:249" ht="30" customHeight="1">
      <c r="A29" s="65" t="s">
        <v>98</v>
      </c>
      <c r="B29" s="22"/>
      <c r="C29" s="80" t="s">
        <v>108</v>
      </c>
      <c r="D29" s="2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</row>
    <row r="30" spans="1:249" ht="30" customHeight="1">
      <c r="A30" s="19" t="s">
        <v>28</v>
      </c>
      <c r="B30" s="22">
        <v>10707.9</v>
      </c>
      <c r="C30" s="19" t="s">
        <v>29</v>
      </c>
      <c r="D30" s="22">
        <v>10707.9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</row>
    <row r="31" spans="1:249" ht="27" customHeight="1">
      <c r="A31" s="27" t="s">
        <v>92</v>
      </c>
      <c r="B31" s="41"/>
      <c r="C31" s="42"/>
      <c r="D31" s="43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</row>
    <row r="32" spans="1:249" ht="27.75" customHeight="1">
      <c r="A32" s="44"/>
      <c r="B32" s="45"/>
      <c r="C32" s="44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</row>
    <row r="33" spans="1:249" ht="27.75" customHeight="1">
      <c r="A33" s="47"/>
      <c r="B33" s="48"/>
      <c r="C33" s="48"/>
      <c r="D33" s="4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</row>
    <row r="34" spans="1:249" ht="27.75" customHeight="1">
      <c r="A34" s="48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</row>
    <row r="35" spans="1:249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</row>
    <row r="36" spans="1:249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</row>
  </sheetData>
  <sheetProtection/>
  <mergeCells count="3">
    <mergeCell ref="A4:B4"/>
    <mergeCell ref="C4:D4"/>
    <mergeCell ref="A2:D2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3"/>
  <sheetViews>
    <sheetView showGridLines="0" showZeros="0" view="pageBreakPreview" zoomScaleNormal="115" zoomScaleSheetLayoutView="100" zoomScalePageLayoutView="0" workbookViewId="0" topLeftCell="A4">
      <selection activeCell="N13" sqref="N13"/>
    </sheetView>
  </sheetViews>
  <sheetFormatPr defaultColWidth="9.16015625" defaultRowHeight="27.75" customHeight="1"/>
  <cols>
    <col min="1" max="1" width="10.83203125" style="60" customWidth="1"/>
    <col min="2" max="2" width="9.5" style="60" customWidth="1"/>
    <col min="3" max="3" width="11.66015625" style="60" customWidth="1"/>
    <col min="4" max="4" width="13" style="60" customWidth="1"/>
    <col min="5" max="5" width="11.66015625" style="60" customWidth="1"/>
    <col min="6" max="6" width="8" style="60" customWidth="1"/>
    <col min="7" max="7" width="7.5" style="60" customWidth="1"/>
    <col min="8" max="12" width="8.83203125" style="60" customWidth="1"/>
    <col min="13" max="13" width="8.83203125" style="44" customWidth="1"/>
    <col min="14" max="14" width="11.83203125" style="44" customWidth="1"/>
    <col min="15" max="15" width="8.5" style="60" customWidth="1"/>
    <col min="16" max="16" width="7.66015625" style="60" customWidth="1"/>
    <col min="17" max="19" width="8.83203125" style="60" customWidth="1"/>
    <col min="20" max="20" width="7" style="60" customWidth="1"/>
    <col min="21" max="22" width="8.83203125" style="60" customWidth="1"/>
    <col min="23" max="254" width="9" style="44" customWidth="1"/>
    <col min="255" max="255" width="9.16015625" style="61" customWidth="1"/>
    <col min="256" max="16384" width="9.16015625" style="61" customWidth="1"/>
  </cols>
  <sheetData>
    <row r="1" spans="1:22" s="52" customFormat="1" ht="27" customHeight="1">
      <c r="A1" s="6" t="s">
        <v>30</v>
      </c>
      <c r="B1" s="6"/>
      <c r="C1" s="6"/>
      <c r="D1" s="6"/>
      <c r="E1" s="62"/>
      <c r="F1" s="62"/>
      <c r="G1" s="62"/>
      <c r="H1" s="62"/>
      <c r="I1" s="62"/>
      <c r="J1" s="62"/>
      <c r="K1" s="62"/>
      <c r="L1" s="62"/>
      <c r="M1" s="62"/>
      <c r="O1" s="62"/>
      <c r="P1" s="62"/>
      <c r="Q1" s="62"/>
      <c r="R1" s="62"/>
      <c r="S1" s="62"/>
      <c r="T1" s="62"/>
      <c r="U1" s="62"/>
      <c r="V1" s="62"/>
    </row>
    <row r="2" spans="1:22" s="28" customFormat="1" ht="40.5" customHeight="1">
      <c r="A2" s="123" t="s">
        <v>135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s="28" customFormat="1" ht="12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s="2" customFormat="1" ht="21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O4" s="64"/>
      <c r="P4" s="64"/>
      <c r="Q4" s="64"/>
      <c r="R4" s="64"/>
      <c r="S4" s="64"/>
      <c r="T4" s="64"/>
      <c r="U4" s="64"/>
      <c r="V4" s="64" t="s">
        <v>1</v>
      </c>
    </row>
    <row r="5" spans="1:22" s="74" customFormat="1" ht="29.25" customHeight="1">
      <c r="A5" s="122" t="s">
        <v>109</v>
      </c>
      <c r="B5" s="122" t="s">
        <v>110</v>
      </c>
      <c r="C5" s="124" t="s">
        <v>111</v>
      </c>
      <c r="D5" s="127" t="s">
        <v>112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2" t="s">
        <v>31</v>
      </c>
      <c r="P5" s="122"/>
      <c r="Q5" s="122"/>
      <c r="R5" s="122"/>
      <c r="S5" s="122"/>
      <c r="T5" s="122"/>
      <c r="U5" s="122"/>
      <c r="V5" s="122"/>
    </row>
    <row r="6" spans="1:22" s="74" customFormat="1" ht="29.25" customHeight="1">
      <c r="A6" s="122"/>
      <c r="B6" s="122"/>
      <c r="C6" s="125"/>
      <c r="D6" s="122" t="s">
        <v>113</v>
      </c>
      <c r="E6" s="118" t="s">
        <v>114</v>
      </c>
      <c r="F6" s="118" t="s">
        <v>115</v>
      </c>
      <c r="G6" s="118" t="s">
        <v>116</v>
      </c>
      <c r="H6" s="118" t="s">
        <v>117</v>
      </c>
      <c r="I6" s="118" t="s">
        <v>118</v>
      </c>
      <c r="J6" s="118" t="s">
        <v>119</v>
      </c>
      <c r="K6" s="118" t="s">
        <v>120</v>
      </c>
      <c r="L6" s="118" t="s">
        <v>121</v>
      </c>
      <c r="M6" s="118" t="s">
        <v>122</v>
      </c>
      <c r="N6" s="118" t="s">
        <v>123</v>
      </c>
      <c r="O6" s="122" t="s">
        <v>32</v>
      </c>
      <c r="P6" s="119" t="s">
        <v>124</v>
      </c>
      <c r="Q6" s="120"/>
      <c r="R6" s="120"/>
      <c r="S6" s="121"/>
      <c r="T6" s="119" t="s">
        <v>125</v>
      </c>
      <c r="U6" s="120"/>
      <c r="V6" s="121"/>
    </row>
    <row r="7" spans="1:22" s="74" customFormat="1" ht="39.75" customHeight="1">
      <c r="A7" s="122"/>
      <c r="B7" s="122"/>
      <c r="C7" s="126"/>
      <c r="D7" s="122"/>
      <c r="E7" s="118"/>
      <c r="F7" s="118"/>
      <c r="G7" s="118" t="s">
        <v>126</v>
      </c>
      <c r="H7" s="118" t="s">
        <v>127</v>
      </c>
      <c r="I7" s="118" t="s">
        <v>106</v>
      </c>
      <c r="J7" s="118" t="s">
        <v>128</v>
      </c>
      <c r="K7" s="118" t="s">
        <v>129</v>
      </c>
      <c r="L7" s="118" t="s">
        <v>130</v>
      </c>
      <c r="M7" s="118" t="s">
        <v>131</v>
      </c>
      <c r="N7" s="118" t="s">
        <v>132</v>
      </c>
      <c r="O7" s="122"/>
      <c r="P7" s="81" t="s">
        <v>113</v>
      </c>
      <c r="Q7" s="81" t="s">
        <v>114</v>
      </c>
      <c r="R7" s="81" t="s">
        <v>115</v>
      </c>
      <c r="S7" s="81" t="s">
        <v>133</v>
      </c>
      <c r="T7" s="81" t="s">
        <v>113</v>
      </c>
      <c r="U7" s="82" t="s">
        <v>118</v>
      </c>
      <c r="V7" s="83" t="s">
        <v>134</v>
      </c>
    </row>
    <row r="8" spans="1:254" s="49" customFormat="1" ht="33.75" customHeight="1">
      <c r="A8" s="84" t="s">
        <v>136</v>
      </c>
      <c r="B8" s="86" t="s">
        <v>137</v>
      </c>
      <c r="C8" s="85">
        <v>10707.9</v>
      </c>
      <c r="D8" s="85">
        <v>10707.9</v>
      </c>
      <c r="E8" s="85">
        <v>6185.4</v>
      </c>
      <c r="F8" s="85">
        <v>0</v>
      </c>
      <c r="G8" s="85">
        <v>0</v>
      </c>
      <c r="H8" s="85">
        <v>0</v>
      </c>
      <c r="I8" s="85">
        <v>0</v>
      </c>
      <c r="J8" s="85">
        <v>220</v>
      </c>
      <c r="K8" s="85">
        <v>0</v>
      </c>
      <c r="L8" s="85">
        <v>0</v>
      </c>
      <c r="M8" s="85">
        <v>0</v>
      </c>
      <c r="N8" s="85">
        <v>4302.5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</row>
    <row r="9" spans="1:254" s="29" customFormat="1" ht="33.75" customHeight="1">
      <c r="A9" s="84" t="s">
        <v>138</v>
      </c>
      <c r="B9" s="86" t="s">
        <v>139</v>
      </c>
      <c r="C9" s="85">
        <v>1254.4</v>
      </c>
      <c r="D9" s="85">
        <v>1254.4</v>
      </c>
      <c r="E9" s="85">
        <v>722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532.4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spans="1:22" s="49" customFormat="1" ht="33.75" customHeight="1">
      <c r="A10" s="84" t="s">
        <v>140</v>
      </c>
      <c r="B10" s="86" t="s">
        <v>141</v>
      </c>
      <c r="C10" s="85">
        <v>574.8</v>
      </c>
      <c r="D10" s="85">
        <v>574.8</v>
      </c>
      <c r="E10" s="85">
        <v>574.7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0.1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</row>
    <row r="11" spans="1:23" s="49" customFormat="1" ht="33.75" customHeight="1">
      <c r="A11" s="84" t="s">
        <v>142</v>
      </c>
      <c r="B11" s="86" t="s">
        <v>143</v>
      </c>
      <c r="C11" s="85">
        <v>6115.7</v>
      </c>
      <c r="D11" s="85">
        <v>6115.7</v>
      </c>
      <c r="E11" s="85">
        <v>2125.7</v>
      </c>
      <c r="F11" s="85">
        <v>0</v>
      </c>
      <c r="G11" s="85">
        <v>0</v>
      </c>
      <c r="H11" s="85">
        <v>0</v>
      </c>
      <c r="I11" s="85">
        <v>0</v>
      </c>
      <c r="J11" s="85">
        <v>220</v>
      </c>
      <c r="K11" s="85">
        <v>0</v>
      </c>
      <c r="L11" s="85">
        <v>0</v>
      </c>
      <c r="M11" s="85">
        <v>0</v>
      </c>
      <c r="N11" s="85">
        <v>3770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29"/>
    </row>
    <row r="12" spans="1:23" s="49" customFormat="1" ht="33.75" customHeight="1">
      <c r="A12" s="84" t="s">
        <v>144</v>
      </c>
      <c r="B12" s="86" t="s">
        <v>145</v>
      </c>
      <c r="C12" s="85">
        <v>2763</v>
      </c>
      <c r="D12" s="85">
        <v>2763</v>
      </c>
      <c r="E12" s="85">
        <v>2763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29"/>
    </row>
    <row r="13" spans="1:22" ht="33.75" customHeight="1">
      <c r="A13" s="116" t="s">
        <v>62</v>
      </c>
      <c r="B13" s="117"/>
      <c r="C13" s="85">
        <v>10707.9</v>
      </c>
      <c r="D13" s="85">
        <v>10707.9</v>
      </c>
      <c r="E13" s="85">
        <v>6185.4</v>
      </c>
      <c r="F13" s="85">
        <v>0</v>
      </c>
      <c r="G13" s="85">
        <v>0</v>
      </c>
      <c r="H13" s="85">
        <v>0</v>
      </c>
      <c r="I13" s="85">
        <v>0</v>
      </c>
      <c r="J13" s="85">
        <v>220</v>
      </c>
      <c r="K13" s="85">
        <v>0</v>
      </c>
      <c r="L13" s="85">
        <v>0</v>
      </c>
      <c r="M13" s="85">
        <v>0</v>
      </c>
      <c r="N13" s="85">
        <v>4302.5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</row>
  </sheetData>
  <sheetProtection/>
  <mergeCells count="21">
    <mergeCell ref="D6:D7"/>
    <mergeCell ref="A2:V2"/>
    <mergeCell ref="O5:V5"/>
    <mergeCell ref="A5:A7"/>
    <mergeCell ref="F6:F7"/>
    <mergeCell ref="L6:L7"/>
    <mergeCell ref="N6:N7"/>
    <mergeCell ref="M6:M7"/>
    <mergeCell ref="J6:J7"/>
    <mergeCell ref="C5:C7"/>
    <mergeCell ref="E6:E7"/>
    <mergeCell ref="A13:B13"/>
    <mergeCell ref="K6:K7"/>
    <mergeCell ref="T6:V6"/>
    <mergeCell ref="O6:O7"/>
    <mergeCell ref="B5:B7"/>
    <mergeCell ref="P6:S6"/>
    <mergeCell ref="G6:G7"/>
    <mergeCell ref="H6:H7"/>
    <mergeCell ref="I6:I7"/>
    <mergeCell ref="D5:N5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zoomScalePageLayoutView="0" workbookViewId="0" topLeftCell="A1">
      <selection activeCell="E12" sqref="E12"/>
    </sheetView>
  </sheetViews>
  <sheetFormatPr defaultColWidth="9.16015625" defaultRowHeight="27.75" customHeight="1"/>
  <cols>
    <col min="1" max="1" width="23.66015625" style="53" customWidth="1"/>
    <col min="2" max="2" width="29.66015625" style="53" customWidth="1"/>
    <col min="3" max="8" width="17.33203125" style="54" customWidth="1"/>
    <col min="9" max="9" width="17.33203125" style="4" customWidth="1"/>
    <col min="10" max="249" width="10.66015625" style="4" customWidth="1"/>
    <col min="250" max="251" width="9.16015625" style="0" customWidth="1"/>
  </cols>
  <sheetData>
    <row r="1" spans="1:9" s="52" customFormat="1" ht="27" customHeight="1">
      <c r="A1" s="6" t="s">
        <v>33</v>
      </c>
      <c r="B1" s="6"/>
      <c r="C1" s="55"/>
      <c r="D1" s="55"/>
      <c r="E1" s="55"/>
      <c r="F1" s="55"/>
      <c r="G1" s="55"/>
      <c r="I1" s="55"/>
    </row>
    <row r="2" spans="1:13" s="1" customFormat="1" ht="48.75" customHeight="1">
      <c r="A2" s="128" t="s">
        <v>146</v>
      </c>
      <c r="B2" s="129"/>
      <c r="C2" s="129"/>
      <c r="D2" s="129"/>
      <c r="E2" s="129"/>
      <c r="F2" s="129"/>
      <c r="G2" s="129"/>
      <c r="H2" s="129"/>
      <c r="I2" s="129"/>
      <c r="J2" s="59"/>
      <c r="K2" s="16"/>
      <c r="L2" s="59"/>
      <c r="M2" s="59"/>
    </row>
    <row r="3" spans="1:9" s="2" customFormat="1" ht="21.75" customHeight="1">
      <c r="A3" s="56"/>
      <c r="B3" s="56"/>
      <c r="C3" s="56"/>
      <c r="D3" s="56"/>
      <c r="E3" s="56"/>
      <c r="F3" s="56"/>
      <c r="G3" s="56"/>
      <c r="I3" s="56" t="s">
        <v>1</v>
      </c>
    </row>
    <row r="4" spans="1:9" s="29" customFormat="1" ht="29.25" customHeight="1">
      <c r="A4" s="131" t="s">
        <v>147</v>
      </c>
      <c r="B4" s="135" t="s">
        <v>63</v>
      </c>
      <c r="C4" s="132" t="s">
        <v>64</v>
      </c>
      <c r="D4" s="130" t="s">
        <v>34</v>
      </c>
      <c r="E4" s="130" t="s">
        <v>35</v>
      </c>
      <c r="F4" s="134" t="s">
        <v>65</v>
      </c>
      <c r="G4" s="130" t="s">
        <v>36</v>
      </c>
      <c r="H4" s="130" t="s">
        <v>37</v>
      </c>
      <c r="I4" s="130" t="s">
        <v>38</v>
      </c>
    </row>
    <row r="5" spans="1:9" s="29" customFormat="1" ht="29.25" customHeight="1">
      <c r="A5" s="131"/>
      <c r="B5" s="136"/>
      <c r="C5" s="133"/>
      <c r="D5" s="130"/>
      <c r="E5" s="130"/>
      <c r="F5" s="130"/>
      <c r="G5" s="130"/>
      <c r="H5" s="130"/>
      <c r="I5" s="130"/>
    </row>
    <row r="6" spans="1:9" s="29" customFormat="1" ht="29.25" customHeight="1">
      <c r="A6" s="131"/>
      <c r="B6" s="137"/>
      <c r="C6" s="133"/>
      <c r="D6" s="130"/>
      <c r="E6" s="130"/>
      <c r="F6" s="130"/>
      <c r="G6" s="130"/>
      <c r="H6" s="130"/>
      <c r="I6" s="130"/>
    </row>
    <row r="7" spans="1:249" s="3" customFormat="1" ht="47.25" customHeight="1">
      <c r="A7" s="84" t="s">
        <v>148</v>
      </c>
      <c r="B7" s="84" t="s">
        <v>149</v>
      </c>
      <c r="C7" s="87">
        <v>3932.8</v>
      </c>
      <c r="D7" s="88">
        <v>3052.8</v>
      </c>
      <c r="E7" s="89">
        <v>880</v>
      </c>
      <c r="F7" s="89">
        <v>0</v>
      </c>
      <c r="G7" s="89">
        <v>0</v>
      </c>
      <c r="H7" s="89">
        <v>0</v>
      </c>
      <c r="I7" s="90"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10" s="15" customFormat="1" ht="47.25" customHeight="1">
      <c r="A8" s="84" t="s">
        <v>150</v>
      </c>
      <c r="B8" s="84" t="s">
        <v>151</v>
      </c>
      <c r="C8" s="87">
        <v>5404.9</v>
      </c>
      <c r="D8" s="88">
        <v>5113.2</v>
      </c>
      <c r="E8" s="89">
        <v>291.7</v>
      </c>
      <c r="F8" s="89">
        <v>0</v>
      </c>
      <c r="G8" s="89">
        <v>0</v>
      </c>
      <c r="H8" s="89">
        <v>0</v>
      </c>
      <c r="I8" s="90">
        <v>0</v>
      </c>
      <c r="J8" s="3"/>
    </row>
    <row r="9" spans="1:9" ht="47.25" customHeight="1">
      <c r="A9" s="84" t="s">
        <v>152</v>
      </c>
      <c r="B9" s="84" t="s">
        <v>153</v>
      </c>
      <c r="C9" s="87">
        <v>808.4</v>
      </c>
      <c r="D9" s="88">
        <v>808.4</v>
      </c>
      <c r="E9" s="89">
        <v>0</v>
      </c>
      <c r="F9" s="89">
        <v>0</v>
      </c>
      <c r="G9" s="89">
        <v>0</v>
      </c>
      <c r="H9" s="89">
        <v>0</v>
      </c>
      <c r="I9" s="90">
        <v>0</v>
      </c>
    </row>
    <row r="10" spans="1:9" ht="47.25" customHeight="1">
      <c r="A10" s="84" t="s">
        <v>154</v>
      </c>
      <c r="B10" s="84" t="s">
        <v>155</v>
      </c>
      <c r="C10" s="87">
        <v>561.8</v>
      </c>
      <c r="D10" s="88">
        <v>561.8</v>
      </c>
      <c r="E10" s="89">
        <v>0</v>
      </c>
      <c r="F10" s="89">
        <v>0</v>
      </c>
      <c r="G10" s="89">
        <v>0</v>
      </c>
      <c r="H10" s="89">
        <v>0</v>
      </c>
      <c r="I10" s="90">
        <v>0</v>
      </c>
    </row>
    <row r="11" spans="1:9" ht="47.25" customHeight="1">
      <c r="A11" s="58"/>
      <c r="B11" s="58"/>
      <c r="C11" s="22"/>
      <c r="D11" s="22"/>
      <c r="E11" s="22"/>
      <c r="F11" s="22"/>
      <c r="G11" s="22"/>
      <c r="H11" s="57"/>
      <c r="I11" s="22"/>
    </row>
    <row r="12" spans="1:9" ht="47.25" customHeight="1">
      <c r="A12" s="58"/>
      <c r="B12" s="75" t="s">
        <v>93</v>
      </c>
      <c r="C12" s="87">
        <v>10707.9</v>
      </c>
      <c r="D12" s="88">
        <v>9536.2</v>
      </c>
      <c r="E12" s="89">
        <v>1171.7</v>
      </c>
      <c r="F12" s="89">
        <v>0</v>
      </c>
      <c r="G12" s="89">
        <v>0</v>
      </c>
      <c r="H12" s="89">
        <v>0</v>
      </c>
      <c r="I12" s="90">
        <v>0</v>
      </c>
    </row>
  </sheetData>
  <sheetProtection/>
  <mergeCells count="10">
    <mergeCell ref="A2:I2"/>
    <mergeCell ref="H4:H6"/>
    <mergeCell ref="I4:I6"/>
    <mergeCell ref="A4:A6"/>
    <mergeCell ref="C4:C6"/>
    <mergeCell ref="D4:D6"/>
    <mergeCell ref="E4:E6"/>
    <mergeCell ref="F4:F6"/>
    <mergeCell ref="G4:G6"/>
    <mergeCell ref="B4:B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zoomScalePageLayoutView="0" workbookViewId="0" topLeftCell="A16">
      <selection activeCell="C5" sqref="C5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6" t="s">
        <v>40</v>
      </c>
    </row>
    <row r="2" spans="1:250" ht="42" customHeight="1">
      <c r="A2" s="138" t="s">
        <v>156</v>
      </c>
      <c r="B2" s="129"/>
      <c r="C2" s="129"/>
      <c r="D2" s="1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</row>
    <row r="3" spans="1:250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6.75" customHeight="1">
      <c r="A4" s="113" t="s">
        <v>2</v>
      </c>
      <c r="B4" s="113"/>
      <c r="C4" s="113" t="s">
        <v>3</v>
      </c>
      <c r="D4" s="113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36.75" customHeight="1">
      <c r="A5" s="17" t="s">
        <v>4</v>
      </c>
      <c r="B5" s="30" t="s">
        <v>97</v>
      </c>
      <c r="C5" s="17" t="s">
        <v>4</v>
      </c>
      <c r="D5" s="30" t="s">
        <v>103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30" customHeight="1">
      <c r="A6" s="26" t="s">
        <v>66</v>
      </c>
      <c r="B6" s="92">
        <f>SUM(B7:B9)</f>
        <v>6185.4</v>
      </c>
      <c r="C6" s="31" t="s">
        <v>5</v>
      </c>
      <c r="D6" s="93">
        <v>3464.7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30" customHeight="1">
      <c r="A7" s="26" t="s">
        <v>67</v>
      </c>
      <c r="B7" s="92">
        <v>6185.4</v>
      </c>
      <c r="C7" s="31" t="s">
        <v>6</v>
      </c>
      <c r="D7" s="96">
        <v>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30" customHeight="1">
      <c r="A8" s="26" t="s">
        <v>68</v>
      </c>
      <c r="B8" s="92">
        <v>0</v>
      </c>
      <c r="C8" s="31" t="s">
        <v>7</v>
      </c>
      <c r="D8" s="92">
        <v>1914.9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30" customHeight="1">
      <c r="A9" s="26" t="s">
        <v>69</v>
      </c>
      <c r="B9" s="93">
        <v>0</v>
      </c>
      <c r="C9" s="31" t="s">
        <v>8</v>
      </c>
      <c r="D9" s="92"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30" customHeight="1">
      <c r="A10" s="26" t="s">
        <v>102</v>
      </c>
      <c r="B10" s="92">
        <f>SUM(B11:B13)</f>
        <v>0</v>
      </c>
      <c r="C10" s="31" t="s">
        <v>9</v>
      </c>
      <c r="D10" s="92"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30" customHeight="1">
      <c r="A11" s="26" t="s">
        <v>70</v>
      </c>
      <c r="B11" s="92">
        <v>0</v>
      </c>
      <c r="C11" s="32" t="s">
        <v>10</v>
      </c>
      <c r="D11" s="92">
        <v>563.6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30" customHeight="1">
      <c r="A12" s="26" t="s">
        <v>71</v>
      </c>
      <c r="B12" s="92">
        <v>0</v>
      </c>
      <c r="C12" s="31" t="s">
        <v>11</v>
      </c>
      <c r="D12" s="92">
        <v>242.2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30" customHeight="1">
      <c r="A13" s="26" t="s">
        <v>72</v>
      </c>
      <c r="B13" s="93">
        <v>0</v>
      </c>
      <c r="C13" s="31" t="s">
        <v>12</v>
      </c>
      <c r="D13" s="92"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30" customHeight="1">
      <c r="A14" s="19"/>
      <c r="B14" s="94"/>
      <c r="C14" s="31" t="s">
        <v>13</v>
      </c>
      <c r="D14" s="92"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30" customHeight="1">
      <c r="A15" s="33"/>
      <c r="B15" s="95"/>
      <c r="C15" s="31" t="s">
        <v>14</v>
      </c>
      <c r="D15" s="92"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30" customHeight="1">
      <c r="A16" s="26"/>
      <c r="B16" s="95"/>
      <c r="C16" s="31" t="s">
        <v>15</v>
      </c>
      <c r="D16" s="92"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30" customHeight="1">
      <c r="A17" s="26"/>
      <c r="B17" s="95"/>
      <c r="C17" s="31" t="s">
        <v>16</v>
      </c>
      <c r="D17" s="92"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30" customHeight="1">
      <c r="A18" s="26"/>
      <c r="B18" s="93"/>
      <c r="C18" s="31" t="s">
        <v>17</v>
      </c>
      <c r="D18" s="92"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30" customHeight="1">
      <c r="A19" s="26"/>
      <c r="B19" s="93"/>
      <c r="C19" s="31" t="s">
        <v>18</v>
      </c>
      <c r="D19" s="92"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spans="1:250" ht="30" customHeight="1">
      <c r="A20" s="26"/>
      <c r="B20" s="93"/>
      <c r="C20" s="31" t="s">
        <v>19</v>
      </c>
      <c r="D20" s="92"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</row>
    <row r="21" spans="1:250" ht="30" customHeight="1">
      <c r="A21" s="26"/>
      <c r="B21" s="93"/>
      <c r="C21" s="31" t="s">
        <v>20</v>
      </c>
      <c r="D21" s="92"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</row>
    <row r="22" spans="1:250" ht="30" customHeight="1">
      <c r="A22" s="26"/>
      <c r="B22" s="93"/>
      <c r="C22" s="36" t="s">
        <v>21</v>
      </c>
      <c r="D22" s="92"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</row>
    <row r="23" spans="1:250" ht="30" customHeight="1">
      <c r="A23" s="26"/>
      <c r="B23" s="93"/>
      <c r="C23" s="36" t="s">
        <v>22</v>
      </c>
      <c r="D23" s="92"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</row>
    <row r="24" spans="1:250" ht="30.75" customHeight="1">
      <c r="A24" s="26"/>
      <c r="B24" s="93"/>
      <c r="C24" s="36" t="s">
        <v>23</v>
      </c>
      <c r="D24" s="92"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</row>
    <row r="25" spans="1:250" ht="30.75" customHeight="1">
      <c r="A25" s="26"/>
      <c r="B25" s="93"/>
      <c r="C25" s="36" t="s">
        <v>24</v>
      </c>
      <c r="D25" s="93"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</row>
    <row r="26" spans="1:250" ht="30.75" customHeight="1">
      <c r="A26" s="26"/>
      <c r="B26" s="93"/>
      <c r="C26" s="36" t="s">
        <v>25</v>
      </c>
      <c r="D26" s="96"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</row>
    <row r="27" spans="1:250" ht="30.75" customHeight="1">
      <c r="A27" s="26"/>
      <c r="B27" s="93"/>
      <c r="C27" s="91" t="s">
        <v>107</v>
      </c>
      <c r="D27" s="93"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</row>
    <row r="28" spans="1:250" ht="30" customHeight="1">
      <c r="A28" s="26"/>
      <c r="B28" s="93"/>
      <c r="C28" s="26"/>
      <c r="D28" s="97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</row>
    <row r="29" spans="1:250" ht="30" customHeight="1">
      <c r="A29" s="40"/>
      <c r="B29" s="92"/>
      <c r="C29" s="26" t="s">
        <v>73</v>
      </c>
      <c r="D29" s="93">
        <f>D31-SUM(D6:D27)</f>
        <v>0</v>
      </c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</row>
    <row r="30" spans="1:250" ht="30" customHeight="1">
      <c r="A30" s="40"/>
      <c r="B30" s="92"/>
      <c r="C30" s="22"/>
      <c r="D30" s="93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</row>
    <row r="31" spans="1:250" ht="30" customHeight="1">
      <c r="A31" s="19" t="s">
        <v>28</v>
      </c>
      <c r="B31" s="93">
        <f>B6+B10</f>
        <v>6185.4</v>
      </c>
      <c r="C31" s="19" t="s">
        <v>29</v>
      </c>
      <c r="D31" s="92">
        <f>B31</f>
        <v>6185.4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</row>
    <row r="32" spans="1:250" ht="27" customHeight="1">
      <c r="A32" s="27"/>
      <c r="B32" s="41"/>
      <c r="C32" s="42"/>
      <c r="D32" s="43"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</row>
    <row r="33" spans="1:250" ht="27.75" customHeight="1">
      <c r="A33" s="44"/>
      <c r="B33" s="45"/>
      <c r="C33" s="44"/>
      <c r="D33" s="45"/>
      <c r="E33" s="44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</row>
    <row r="34" spans="1:250" ht="27.75" customHeight="1">
      <c r="A34" s="47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</row>
    <row r="35" spans="1:250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</row>
    <row r="36" spans="1:250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</row>
    <row r="37" spans="1:250" ht="27.75" customHeight="1">
      <c r="A37" s="48"/>
      <c r="B37" s="48"/>
      <c r="C37" s="48"/>
      <c r="D37" s="4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</row>
  </sheetData>
  <sheetProtection/>
  <mergeCells count="3">
    <mergeCell ref="A4:B4"/>
    <mergeCell ref="C4:D4"/>
    <mergeCell ref="A2:D2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5"/>
  <sheetViews>
    <sheetView showGridLines="0" showZeros="0" view="pageBreakPreview" zoomScale="85" zoomScaleNormal="115" zoomScaleSheetLayoutView="85" zoomScalePageLayoutView="0" workbookViewId="0" topLeftCell="A10">
      <selection activeCell="E24" sqref="E24"/>
    </sheetView>
  </sheetViews>
  <sheetFormatPr defaultColWidth="9.16015625" defaultRowHeight="27.75" customHeight="1"/>
  <cols>
    <col min="1" max="1" width="16.83203125" style="4" customWidth="1"/>
    <col min="2" max="2" width="29.5" style="4" customWidth="1"/>
    <col min="3" max="6" width="15.5" style="4" customWidth="1"/>
    <col min="7" max="7" width="19.83203125" style="4" customWidth="1"/>
    <col min="8" max="245" width="7.66015625" style="4" customWidth="1"/>
  </cols>
  <sheetData>
    <row r="1" spans="1:3" ht="27.75" customHeight="1">
      <c r="A1" s="6" t="s">
        <v>41</v>
      </c>
      <c r="B1" s="6"/>
      <c r="C1" s="6"/>
    </row>
    <row r="2" spans="1:7" s="1" customFormat="1" ht="34.5" customHeight="1">
      <c r="A2" s="138" t="s">
        <v>157</v>
      </c>
      <c r="B2" s="142"/>
      <c r="C2" s="142"/>
      <c r="D2" s="142"/>
      <c r="E2" s="142"/>
      <c r="F2" s="142"/>
      <c r="G2" s="142"/>
    </row>
    <row r="3" s="2" customFormat="1" ht="30.75" customHeight="1">
      <c r="G3" s="2" t="s">
        <v>1</v>
      </c>
    </row>
    <row r="4" spans="1:245" s="15" customFormat="1" ht="39.75" customHeight="1">
      <c r="A4" s="131" t="s">
        <v>147</v>
      </c>
      <c r="B4" s="131" t="s">
        <v>158</v>
      </c>
      <c r="C4" s="139" t="s">
        <v>111</v>
      </c>
      <c r="D4" s="98" t="s">
        <v>159</v>
      </c>
      <c r="E4" s="98"/>
      <c r="F4" s="98"/>
      <c r="G4" s="140" t="s">
        <v>160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s="15" customFormat="1" ht="39.75" customHeight="1">
      <c r="A5" s="139"/>
      <c r="B5" s="139"/>
      <c r="C5" s="141"/>
      <c r="D5" s="99" t="s">
        <v>42</v>
      </c>
      <c r="E5" s="99" t="s">
        <v>161</v>
      </c>
      <c r="F5" s="99" t="s">
        <v>162</v>
      </c>
      <c r="G5" s="14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7" ht="34.5" customHeight="1">
      <c r="A6" s="58" t="s">
        <v>148</v>
      </c>
      <c r="B6" s="100" t="s">
        <v>149</v>
      </c>
      <c r="C6" s="22">
        <f aca="true" t="shared" si="0" ref="C6:C24">G6+D6</f>
        <v>3464.7</v>
      </c>
      <c r="D6" s="22">
        <v>2584.7</v>
      </c>
      <c r="E6" s="22">
        <v>1880.7</v>
      </c>
      <c r="F6" s="22">
        <v>704</v>
      </c>
      <c r="G6" s="22">
        <v>880</v>
      </c>
    </row>
    <row r="7" spans="1:7" ht="34.5" customHeight="1">
      <c r="A7" s="58" t="s">
        <v>164</v>
      </c>
      <c r="B7" s="100" t="s">
        <v>165</v>
      </c>
      <c r="C7" s="22">
        <f t="shared" si="0"/>
        <v>3464.7</v>
      </c>
      <c r="D7" s="22">
        <v>2584.7</v>
      </c>
      <c r="E7" s="22">
        <v>1880.7</v>
      </c>
      <c r="F7" s="22">
        <v>704</v>
      </c>
      <c r="G7" s="22">
        <v>880</v>
      </c>
    </row>
    <row r="8" spans="1:7" ht="34.5" customHeight="1">
      <c r="A8" s="58" t="s">
        <v>166</v>
      </c>
      <c r="B8" s="100" t="s">
        <v>167</v>
      </c>
      <c r="C8" s="22">
        <f t="shared" si="0"/>
        <v>1526.2</v>
      </c>
      <c r="D8" s="22">
        <v>1526.2</v>
      </c>
      <c r="E8" s="22">
        <v>996.8</v>
      </c>
      <c r="F8" s="22">
        <v>529.4</v>
      </c>
      <c r="G8" s="22">
        <v>0</v>
      </c>
    </row>
    <row r="9" spans="1:7" ht="34.5" customHeight="1">
      <c r="A9" s="58" t="s">
        <v>168</v>
      </c>
      <c r="B9" s="100" t="s">
        <v>169</v>
      </c>
      <c r="C9" s="22">
        <f t="shared" si="0"/>
        <v>880</v>
      </c>
      <c r="D9" s="22">
        <v>0</v>
      </c>
      <c r="E9" s="22">
        <v>0</v>
      </c>
      <c r="F9" s="22">
        <v>0</v>
      </c>
      <c r="G9" s="22">
        <v>880</v>
      </c>
    </row>
    <row r="10" spans="1:7" ht="34.5" customHeight="1">
      <c r="A10" s="58" t="s">
        <v>170</v>
      </c>
      <c r="B10" s="100" t="s">
        <v>171</v>
      </c>
      <c r="C10" s="22">
        <f t="shared" si="0"/>
        <v>1058.5</v>
      </c>
      <c r="D10" s="22">
        <v>1058.5</v>
      </c>
      <c r="E10" s="22">
        <v>883.9</v>
      </c>
      <c r="F10" s="22">
        <v>174.6</v>
      </c>
      <c r="G10" s="22">
        <v>0</v>
      </c>
    </row>
    <row r="11" spans="1:7" ht="34.5" customHeight="1">
      <c r="A11" s="58" t="s">
        <v>150</v>
      </c>
      <c r="B11" s="100" t="s">
        <v>151</v>
      </c>
      <c r="C11" s="22">
        <f t="shared" si="0"/>
        <v>1914.9</v>
      </c>
      <c r="D11" s="22">
        <v>1623.2</v>
      </c>
      <c r="E11" s="22">
        <v>1508.6</v>
      </c>
      <c r="F11" s="22">
        <v>114.6</v>
      </c>
      <c r="G11" s="22">
        <v>291.7</v>
      </c>
    </row>
    <row r="12" spans="1:7" ht="34.5" customHeight="1">
      <c r="A12" s="58" t="s">
        <v>172</v>
      </c>
      <c r="B12" s="100" t="s">
        <v>173</v>
      </c>
      <c r="C12" s="22">
        <f t="shared" si="0"/>
        <v>30</v>
      </c>
      <c r="D12" s="22">
        <v>0</v>
      </c>
      <c r="E12" s="22">
        <v>0</v>
      </c>
      <c r="F12" s="22">
        <v>0</v>
      </c>
      <c r="G12" s="22">
        <v>30</v>
      </c>
    </row>
    <row r="13" spans="1:7" ht="34.5" customHeight="1">
      <c r="A13" s="58" t="s">
        <v>174</v>
      </c>
      <c r="B13" s="100" t="s">
        <v>175</v>
      </c>
      <c r="C13" s="22">
        <f t="shared" si="0"/>
        <v>30</v>
      </c>
      <c r="D13" s="22">
        <v>0</v>
      </c>
      <c r="E13" s="22">
        <v>0</v>
      </c>
      <c r="F13" s="22">
        <v>0</v>
      </c>
      <c r="G13" s="22">
        <v>30</v>
      </c>
    </row>
    <row r="14" spans="1:7" ht="34.5" customHeight="1">
      <c r="A14" s="58" t="s">
        <v>176</v>
      </c>
      <c r="B14" s="100" t="s">
        <v>177</v>
      </c>
      <c r="C14" s="22">
        <f t="shared" si="0"/>
        <v>1884.9</v>
      </c>
      <c r="D14" s="22">
        <v>1623.2</v>
      </c>
      <c r="E14" s="22">
        <v>1508.6</v>
      </c>
      <c r="F14" s="22">
        <v>114.6</v>
      </c>
      <c r="G14" s="22">
        <v>261.7</v>
      </c>
    </row>
    <row r="15" spans="1:7" ht="27.75" customHeight="1">
      <c r="A15" s="58" t="s">
        <v>178</v>
      </c>
      <c r="B15" s="100" t="s">
        <v>179</v>
      </c>
      <c r="C15" s="22">
        <f t="shared" si="0"/>
        <v>1884.9</v>
      </c>
      <c r="D15" s="22">
        <v>1623.2</v>
      </c>
      <c r="E15" s="22">
        <v>1508.6</v>
      </c>
      <c r="F15" s="22">
        <v>114.6</v>
      </c>
      <c r="G15" s="22">
        <v>261.7</v>
      </c>
    </row>
    <row r="16" spans="1:7" ht="27.75" customHeight="1">
      <c r="A16" s="58" t="s">
        <v>152</v>
      </c>
      <c r="B16" s="100" t="s">
        <v>153</v>
      </c>
      <c r="C16" s="22">
        <f t="shared" si="0"/>
        <v>563.6</v>
      </c>
      <c r="D16" s="22">
        <v>563.6</v>
      </c>
      <c r="E16" s="22">
        <v>563.6</v>
      </c>
      <c r="F16" s="22">
        <v>0</v>
      </c>
      <c r="G16" s="22">
        <v>0</v>
      </c>
    </row>
    <row r="17" spans="1:7" ht="27.75" customHeight="1">
      <c r="A17" s="58" t="s">
        <v>180</v>
      </c>
      <c r="B17" s="100" t="s">
        <v>181</v>
      </c>
      <c r="C17" s="22">
        <f t="shared" si="0"/>
        <v>563.6</v>
      </c>
      <c r="D17" s="22">
        <v>563.6</v>
      </c>
      <c r="E17" s="22">
        <v>563.6</v>
      </c>
      <c r="F17" s="22">
        <v>0</v>
      </c>
      <c r="G17" s="22">
        <v>0</v>
      </c>
    </row>
    <row r="18" spans="1:7" ht="27.75" customHeight="1">
      <c r="A18" s="58" t="s">
        <v>182</v>
      </c>
      <c r="B18" s="100" t="s">
        <v>183</v>
      </c>
      <c r="C18" s="22">
        <f t="shared" si="0"/>
        <v>375.7</v>
      </c>
      <c r="D18" s="22">
        <v>375.7</v>
      </c>
      <c r="E18" s="22">
        <v>375.7</v>
      </c>
      <c r="F18" s="22">
        <v>0</v>
      </c>
      <c r="G18" s="22">
        <v>0</v>
      </c>
    </row>
    <row r="19" spans="1:7" ht="27.75" customHeight="1">
      <c r="A19" s="58" t="s">
        <v>184</v>
      </c>
      <c r="B19" s="100" t="s">
        <v>185</v>
      </c>
      <c r="C19" s="22">
        <f t="shared" si="0"/>
        <v>187.9</v>
      </c>
      <c r="D19" s="22">
        <v>187.9</v>
      </c>
      <c r="E19" s="22">
        <v>187.9</v>
      </c>
      <c r="F19" s="22">
        <v>0</v>
      </c>
      <c r="G19" s="22">
        <v>0</v>
      </c>
    </row>
    <row r="20" spans="1:7" ht="27.75" customHeight="1">
      <c r="A20" s="58" t="s">
        <v>154</v>
      </c>
      <c r="B20" s="100" t="s">
        <v>155</v>
      </c>
      <c r="C20" s="22">
        <f t="shared" si="0"/>
        <v>242.2</v>
      </c>
      <c r="D20" s="22">
        <v>242.2</v>
      </c>
      <c r="E20" s="22">
        <v>242.2</v>
      </c>
      <c r="F20" s="22">
        <v>0</v>
      </c>
      <c r="G20" s="22">
        <v>0</v>
      </c>
    </row>
    <row r="21" spans="1:7" ht="27.75" customHeight="1">
      <c r="A21" s="58" t="s">
        <v>186</v>
      </c>
      <c r="B21" s="100" t="s">
        <v>187</v>
      </c>
      <c r="C21" s="22">
        <f t="shared" si="0"/>
        <v>242.2</v>
      </c>
      <c r="D21" s="22">
        <v>242.2</v>
      </c>
      <c r="E21" s="22">
        <v>242.2</v>
      </c>
      <c r="F21" s="22">
        <v>0</v>
      </c>
      <c r="G21" s="22">
        <v>0</v>
      </c>
    </row>
    <row r="22" spans="1:7" ht="27.75" customHeight="1">
      <c r="A22" s="58" t="s">
        <v>188</v>
      </c>
      <c r="B22" s="100" t="s">
        <v>189</v>
      </c>
      <c r="C22" s="22">
        <f t="shared" si="0"/>
        <v>50.5</v>
      </c>
      <c r="D22" s="22">
        <v>50.5</v>
      </c>
      <c r="E22" s="22">
        <v>50.5</v>
      </c>
      <c r="F22" s="22">
        <v>0</v>
      </c>
      <c r="G22" s="22">
        <v>0</v>
      </c>
    </row>
    <row r="23" spans="1:7" ht="27.75" customHeight="1">
      <c r="A23" s="58" t="s">
        <v>190</v>
      </c>
      <c r="B23" s="100" t="s">
        <v>191</v>
      </c>
      <c r="C23" s="22">
        <f t="shared" si="0"/>
        <v>122.5</v>
      </c>
      <c r="D23" s="22">
        <v>122.5</v>
      </c>
      <c r="E23" s="22">
        <v>122.5</v>
      </c>
      <c r="F23" s="22">
        <v>0</v>
      </c>
      <c r="G23" s="22">
        <v>0</v>
      </c>
    </row>
    <row r="24" spans="1:7" ht="27.75" customHeight="1">
      <c r="A24" s="58" t="s">
        <v>192</v>
      </c>
      <c r="B24" s="100" t="s">
        <v>193</v>
      </c>
      <c r="C24" s="22">
        <f t="shared" si="0"/>
        <v>19.2</v>
      </c>
      <c r="D24" s="22">
        <v>19.2</v>
      </c>
      <c r="E24" s="22">
        <v>19.2</v>
      </c>
      <c r="F24" s="22">
        <v>0</v>
      </c>
      <c r="G24" s="22">
        <v>0</v>
      </c>
    </row>
    <row r="25" spans="1:7" ht="27.75" customHeight="1">
      <c r="A25" s="58"/>
      <c r="B25" s="100" t="s">
        <v>163</v>
      </c>
      <c r="C25" s="22">
        <f>G25+D25</f>
        <v>6185.4</v>
      </c>
      <c r="D25" s="22">
        <v>5013.7</v>
      </c>
      <c r="E25" s="22">
        <v>4195.1</v>
      </c>
      <c r="F25" s="22">
        <v>818.6</v>
      </c>
      <c r="G25" s="22">
        <v>1171.7</v>
      </c>
    </row>
  </sheetData>
  <sheetProtection/>
  <mergeCells count="5">
    <mergeCell ref="A4:A5"/>
    <mergeCell ref="G4:G5"/>
    <mergeCell ref="B4:B5"/>
    <mergeCell ref="C4:C5"/>
    <mergeCell ref="A2:G2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view="pageBreakPreview" zoomScale="85" zoomScaleNormal="115" zoomScaleSheetLayoutView="85" zoomScalePageLayoutView="0" workbookViewId="0" topLeftCell="A37">
      <selection activeCell="C46" sqref="C46"/>
    </sheetView>
  </sheetViews>
  <sheetFormatPr defaultColWidth="9.16015625" defaultRowHeight="12.75" customHeight="1"/>
  <cols>
    <col min="1" max="1" width="28.16015625" style="0" customWidth="1"/>
    <col min="2" max="2" width="31.5" style="0" customWidth="1"/>
    <col min="3" max="5" width="24.66015625" style="0" customWidth="1"/>
    <col min="6" max="243" width="7.66015625" style="0" customWidth="1"/>
  </cols>
  <sheetData>
    <row r="1" spans="1:2" ht="33.75" customHeight="1">
      <c r="A1" s="6" t="s">
        <v>43</v>
      </c>
      <c r="B1" s="6"/>
    </row>
    <row r="2" spans="1:243" ht="39.75" customHeight="1">
      <c r="A2" s="138" t="s">
        <v>194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2"/>
      <c r="C3" s="2"/>
      <c r="D3" s="2"/>
      <c r="E3" s="2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9.75" customHeight="1">
      <c r="A4" s="143" t="s">
        <v>74</v>
      </c>
      <c r="B4" s="113"/>
      <c r="C4" s="68" t="s">
        <v>77</v>
      </c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39.75" customHeight="1">
      <c r="A5" s="101" t="s">
        <v>75</v>
      </c>
      <c r="B5" s="67" t="s">
        <v>76</v>
      </c>
      <c r="C5" s="17" t="s">
        <v>42</v>
      </c>
      <c r="D5" s="17" t="s">
        <v>44</v>
      </c>
      <c r="E5" s="17" t="s">
        <v>45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4.5" customHeight="1">
      <c r="A6" s="102" t="s">
        <v>195</v>
      </c>
      <c r="B6" s="103" t="s">
        <v>46</v>
      </c>
      <c r="C6" s="104">
        <v>4052.6</v>
      </c>
      <c r="D6" s="105">
        <v>4052.6</v>
      </c>
      <c r="E6" s="105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34.5" customHeight="1">
      <c r="A7" s="102" t="s">
        <v>196</v>
      </c>
      <c r="B7" s="103" t="s">
        <v>47</v>
      </c>
      <c r="C7" s="104">
        <v>818.6</v>
      </c>
      <c r="D7" s="105">
        <v>818.6</v>
      </c>
      <c r="E7" s="105"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34.5" customHeight="1">
      <c r="A8" s="102" t="s">
        <v>197</v>
      </c>
      <c r="B8" s="103" t="s">
        <v>48</v>
      </c>
      <c r="C8" s="104">
        <v>521.9</v>
      </c>
      <c r="D8" s="105">
        <v>521.9</v>
      </c>
      <c r="E8" s="10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34.5" customHeight="1">
      <c r="A9" s="102" t="s">
        <v>198</v>
      </c>
      <c r="B9" s="103" t="s">
        <v>49</v>
      </c>
      <c r="C9" s="104">
        <v>17</v>
      </c>
      <c r="D9" s="105">
        <v>17</v>
      </c>
      <c r="E9" s="10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34.5" customHeight="1">
      <c r="A10" s="102" t="s">
        <v>199</v>
      </c>
      <c r="B10" s="103" t="s">
        <v>200</v>
      </c>
      <c r="C10" s="104">
        <v>719.3</v>
      </c>
      <c r="D10" s="105">
        <v>719.3</v>
      </c>
      <c r="E10" s="10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34.5" customHeight="1">
      <c r="A11" s="102" t="s">
        <v>201</v>
      </c>
      <c r="B11" s="106" t="s">
        <v>202</v>
      </c>
      <c r="C11" s="104">
        <v>375.7</v>
      </c>
      <c r="D11" s="105">
        <v>375.7</v>
      </c>
      <c r="E11" s="105"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5" ht="34.5" customHeight="1">
      <c r="A12" s="102" t="s">
        <v>203</v>
      </c>
      <c r="B12" s="103" t="s">
        <v>204</v>
      </c>
      <c r="C12" s="104">
        <v>187.9</v>
      </c>
      <c r="D12" s="105">
        <v>187.9</v>
      </c>
      <c r="E12" s="105">
        <v>0</v>
      </c>
    </row>
    <row r="13" spans="1:5" ht="33.75" customHeight="1">
      <c r="A13" s="102" t="s">
        <v>205</v>
      </c>
      <c r="B13" s="107" t="s">
        <v>206</v>
      </c>
      <c r="C13" s="104">
        <v>173</v>
      </c>
      <c r="D13" s="105">
        <v>173</v>
      </c>
      <c r="E13" s="105">
        <v>0</v>
      </c>
    </row>
    <row r="14" spans="1:5" ht="31.5" customHeight="1">
      <c r="A14" s="102" t="s">
        <v>207</v>
      </c>
      <c r="B14" s="107" t="s">
        <v>208</v>
      </c>
      <c r="C14" s="104">
        <v>19.2</v>
      </c>
      <c r="D14" s="105">
        <v>19.2</v>
      </c>
      <c r="E14" s="105">
        <v>0</v>
      </c>
    </row>
    <row r="15" spans="1:5" ht="31.5" customHeight="1">
      <c r="A15" s="102" t="s">
        <v>209</v>
      </c>
      <c r="B15" s="103" t="s">
        <v>210</v>
      </c>
      <c r="C15" s="104">
        <v>37.1</v>
      </c>
      <c r="D15" s="105">
        <v>37.1</v>
      </c>
      <c r="E15" s="105">
        <v>0</v>
      </c>
    </row>
    <row r="16" spans="1:5" ht="32.25" customHeight="1">
      <c r="A16" s="102" t="s">
        <v>211</v>
      </c>
      <c r="B16" s="103" t="s">
        <v>212</v>
      </c>
      <c r="C16" s="104">
        <v>972.7</v>
      </c>
      <c r="D16" s="105">
        <v>972.7</v>
      </c>
      <c r="E16" s="105">
        <v>0</v>
      </c>
    </row>
    <row r="17" spans="1:5" ht="30.75" customHeight="1">
      <c r="A17" s="102" t="s">
        <v>213</v>
      </c>
      <c r="B17" s="103" t="s">
        <v>214</v>
      </c>
      <c r="C17" s="104">
        <v>16.8</v>
      </c>
      <c r="D17" s="105">
        <v>16.8</v>
      </c>
      <c r="E17" s="105">
        <v>0</v>
      </c>
    </row>
    <row r="18" spans="1:5" ht="32.25" customHeight="1">
      <c r="A18" s="102" t="s">
        <v>215</v>
      </c>
      <c r="B18" s="103" t="s">
        <v>216</v>
      </c>
      <c r="C18" s="104">
        <v>193.4</v>
      </c>
      <c r="D18" s="105">
        <v>193.4</v>
      </c>
      <c r="E18" s="105">
        <v>0</v>
      </c>
    </row>
    <row r="19" spans="1:5" ht="33.75" customHeight="1">
      <c r="A19" s="102" t="s">
        <v>217</v>
      </c>
      <c r="B19" s="103" t="s">
        <v>218</v>
      </c>
      <c r="C19" s="104">
        <v>818.6</v>
      </c>
      <c r="D19" s="105">
        <v>0</v>
      </c>
      <c r="E19" s="105">
        <v>818.6</v>
      </c>
    </row>
    <row r="20" spans="1:5" ht="30.75" customHeight="1">
      <c r="A20" s="102" t="s">
        <v>219</v>
      </c>
      <c r="B20" s="103" t="s">
        <v>220</v>
      </c>
      <c r="C20" s="104">
        <v>304</v>
      </c>
      <c r="D20" s="105">
        <v>0</v>
      </c>
      <c r="E20" s="105">
        <v>304</v>
      </c>
    </row>
    <row r="21" spans="1:5" ht="32.25" customHeight="1">
      <c r="A21" s="102" t="s">
        <v>221</v>
      </c>
      <c r="B21" s="103" t="s">
        <v>222</v>
      </c>
      <c r="C21" s="104">
        <v>13.5</v>
      </c>
      <c r="D21" s="105">
        <v>0</v>
      </c>
      <c r="E21" s="105">
        <v>13.5</v>
      </c>
    </row>
    <row r="22" spans="1:5" ht="30.75" customHeight="1">
      <c r="A22" s="102" t="s">
        <v>223</v>
      </c>
      <c r="B22" s="103" t="s">
        <v>224</v>
      </c>
      <c r="C22" s="104">
        <v>15</v>
      </c>
      <c r="D22" s="105">
        <v>0</v>
      </c>
      <c r="E22" s="105">
        <v>15</v>
      </c>
    </row>
    <row r="23" spans="1:5" ht="33.75" customHeight="1">
      <c r="A23" s="102" t="s">
        <v>225</v>
      </c>
      <c r="B23" s="103" t="s">
        <v>226</v>
      </c>
      <c r="C23" s="104">
        <v>0.1</v>
      </c>
      <c r="D23" s="105">
        <v>0</v>
      </c>
      <c r="E23" s="105">
        <v>0.1</v>
      </c>
    </row>
    <row r="24" spans="1:5" ht="33" customHeight="1">
      <c r="A24" s="102" t="s">
        <v>227</v>
      </c>
      <c r="B24" s="103" t="s">
        <v>228</v>
      </c>
      <c r="C24" s="104">
        <v>13.5</v>
      </c>
      <c r="D24" s="105">
        <v>0</v>
      </c>
      <c r="E24" s="105">
        <v>13.5</v>
      </c>
    </row>
    <row r="25" spans="1:5" ht="31.5" customHeight="1">
      <c r="A25" s="102" t="s">
        <v>229</v>
      </c>
      <c r="B25" s="103" t="s">
        <v>230</v>
      </c>
      <c r="C25" s="104">
        <v>73.5</v>
      </c>
      <c r="D25" s="105">
        <v>0</v>
      </c>
      <c r="E25" s="105">
        <v>73.5</v>
      </c>
    </row>
    <row r="26" spans="1:5" ht="29.25" customHeight="1">
      <c r="A26" s="102" t="s">
        <v>231</v>
      </c>
      <c r="B26" s="103" t="s">
        <v>232</v>
      </c>
      <c r="C26" s="104">
        <v>35</v>
      </c>
      <c r="D26" s="105">
        <v>0</v>
      </c>
      <c r="E26" s="105">
        <v>35</v>
      </c>
    </row>
    <row r="27" spans="1:5" ht="32.25" customHeight="1">
      <c r="A27" s="102" t="s">
        <v>233</v>
      </c>
      <c r="B27" s="103" t="s">
        <v>234</v>
      </c>
      <c r="C27" s="104">
        <v>30.3</v>
      </c>
      <c r="D27" s="105">
        <v>0</v>
      </c>
      <c r="E27" s="105">
        <v>30.3</v>
      </c>
    </row>
    <row r="28" spans="1:5" ht="30.75" customHeight="1">
      <c r="A28" s="102" t="s">
        <v>235</v>
      </c>
      <c r="B28" s="103" t="s">
        <v>236</v>
      </c>
      <c r="C28" s="104">
        <v>91</v>
      </c>
      <c r="D28" s="105">
        <v>0</v>
      </c>
      <c r="E28" s="105">
        <v>91</v>
      </c>
    </row>
    <row r="29" spans="1:5" ht="29.25" customHeight="1">
      <c r="A29" s="102" t="s">
        <v>237</v>
      </c>
      <c r="B29" s="103" t="s">
        <v>238</v>
      </c>
      <c r="C29" s="104">
        <v>18.2</v>
      </c>
      <c r="D29" s="105">
        <v>0</v>
      </c>
      <c r="E29" s="105">
        <v>18.2</v>
      </c>
    </row>
    <row r="30" spans="1:5" ht="32.25" customHeight="1">
      <c r="A30" s="102" t="s">
        <v>239</v>
      </c>
      <c r="B30" s="107" t="s">
        <v>240</v>
      </c>
      <c r="C30" s="104">
        <v>3.7</v>
      </c>
      <c r="D30" s="105">
        <v>0</v>
      </c>
      <c r="E30" s="105">
        <v>3.7</v>
      </c>
    </row>
    <row r="31" spans="1:5" ht="33" customHeight="1">
      <c r="A31" s="102" t="s">
        <v>241</v>
      </c>
      <c r="B31" s="103" t="s">
        <v>242</v>
      </c>
      <c r="C31" s="104">
        <v>35</v>
      </c>
      <c r="D31" s="105">
        <v>0</v>
      </c>
      <c r="E31" s="105">
        <v>35</v>
      </c>
    </row>
    <row r="32" spans="1:5" ht="32.25" customHeight="1">
      <c r="A32" s="102" t="s">
        <v>243</v>
      </c>
      <c r="B32" s="103" t="s">
        <v>244</v>
      </c>
      <c r="C32" s="104">
        <v>11.2</v>
      </c>
      <c r="D32" s="105">
        <v>0</v>
      </c>
      <c r="E32" s="105">
        <v>11.2</v>
      </c>
    </row>
    <row r="33" spans="1:5" ht="34.5" customHeight="1">
      <c r="A33" s="102" t="s">
        <v>245</v>
      </c>
      <c r="B33" s="103" t="s">
        <v>246</v>
      </c>
      <c r="C33" s="104">
        <v>25</v>
      </c>
      <c r="D33" s="105">
        <v>0</v>
      </c>
      <c r="E33" s="105">
        <v>25</v>
      </c>
    </row>
    <row r="34" spans="1:5" ht="31.5" customHeight="1">
      <c r="A34" s="102" t="s">
        <v>247</v>
      </c>
      <c r="B34" s="103" t="s">
        <v>248</v>
      </c>
      <c r="C34" s="104">
        <v>4</v>
      </c>
      <c r="D34" s="105">
        <v>0</v>
      </c>
      <c r="E34" s="105">
        <v>4</v>
      </c>
    </row>
    <row r="35" spans="1:5" ht="33.75" customHeight="1">
      <c r="A35" s="102" t="s">
        <v>249</v>
      </c>
      <c r="B35" s="103" t="s">
        <v>250</v>
      </c>
      <c r="C35" s="104">
        <v>3.2</v>
      </c>
      <c r="D35" s="105">
        <v>0</v>
      </c>
      <c r="E35" s="105">
        <v>3.2</v>
      </c>
    </row>
    <row r="36" spans="1:5" ht="32.25" customHeight="1">
      <c r="A36" s="102" t="s">
        <v>251</v>
      </c>
      <c r="B36" s="103" t="s">
        <v>252</v>
      </c>
      <c r="C36" s="104">
        <v>2</v>
      </c>
      <c r="D36" s="105">
        <v>0</v>
      </c>
      <c r="E36" s="105">
        <v>2</v>
      </c>
    </row>
    <row r="37" spans="1:5" ht="33" customHeight="1">
      <c r="A37" s="102" t="s">
        <v>253</v>
      </c>
      <c r="B37" s="103" t="s">
        <v>254</v>
      </c>
      <c r="C37" s="104">
        <v>4</v>
      </c>
      <c r="D37" s="105">
        <v>0</v>
      </c>
      <c r="E37" s="105">
        <v>4</v>
      </c>
    </row>
    <row r="38" spans="1:5" ht="32.25" customHeight="1">
      <c r="A38" s="102" t="s">
        <v>255</v>
      </c>
      <c r="B38" s="103" t="s">
        <v>256</v>
      </c>
      <c r="C38" s="104">
        <v>9.5</v>
      </c>
      <c r="D38" s="105">
        <v>0</v>
      </c>
      <c r="E38" s="105">
        <v>9.5</v>
      </c>
    </row>
    <row r="39" spans="1:5" ht="33.75" customHeight="1">
      <c r="A39" s="102" t="s">
        <v>257</v>
      </c>
      <c r="B39" s="103" t="s">
        <v>258</v>
      </c>
      <c r="C39" s="104">
        <v>35.5</v>
      </c>
      <c r="D39" s="105">
        <v>0</v>
      </c>
      <c r="E39" s="105">
        <v>35.5</v>
      </c>
    </row>
    <row r="40" spans="1:5" ht="33" customHeight="1">
      <c r="A40" s="102" t="s">
        <v>259</v>
      </c>
      <c r="B40" s="103" t="s">
        <v>260</v>
      </c>
      <c r="C40" s="104">
        <v>24.2</v>
      </c>
      <c r="D40" s="105">
        <v>0</v>
      </c>
      <c r="E40" s="105">
        <v>24.2</v>
      </c>
    </row>
    <row r="41" spans="1:5" ht="33" customHeight="1">
      <c r="A41" s="102" t="s">
        <v>261</v>
      </c>
      <c r="B41" s="107" t="s">
        <v>262</v>
      </c>
      <c r="C41" s="104">
        <v>3</v>
      </c>
      <c r="D41" s="105">
        <v>0</v>
      </c>
      <c r="E41" s="105">
        <v>3</v>
      </c>
    </row>
    <row r="42" spans="1:5" ht="33.75" customHeight="1">
      <c r="A42" s="102" t="s">
        <v>263</v>
      </c>
      <c r="B42" s="103" t="s">
        <v>264</v>
      </c>
      <c r="C42" s="104">
        <v>58.5</v>
      </c>
      <c r="D42" s="105">
        <v>0</v>
      </c>
      <c r="E42" s="105">
        <v>58.5</v>
      </c>
    </row>
    <row r="43" spans="1:5" ht="32.25" customHeight="1">
      <c r="A43" s="102" t="s">
        <v>265</v>
      </c>
      <c r="B43" s="103" t="s">
        <v>266</v>
      </c>
      <c r="C43" s="104">
        <v>5.7</v>
      </c>
      <c r="D43" s="105">
        <v>0</v>
      </c>
      <c r="E43" s="105">
        <v>5.7</v>
      </c>
    </row>
    <row r="44" spans="1:5" ht="32.25" customHeight="1">
      <c r="A44" s="102" t="s">
        <v>267</v>
      </c>
      <c r="B44" s="103" t="s">
        <v>268</v>
      </c>
      <c r="C44" s="104">
        <v>142.5</v>
      </c>
      <c r="D44" s="105">
        <v>142.5</v>
      </c>
      <c r="E44" s="105">
        <v>0</v>
      </c>
    </row>
    <row r="45" spans="1:5" ht="32.25" customHeight="1">
      <c r="A45" s="102" t="s">
        <v>269</v>
      </c>
      <c r="B45" s="103" t="s">
        <v>270</v>
      </c>
      <c r="C45" s="104">
        <v>109.3</v>
      </c>
      <c r="D45" s="105">
        <v>109.3</v>
      </c>
      <c r="E45" s="105">
        <v>0</v>
      </c>
    </row>
    <row r="46" spans="1:5" ht="31.5" customHeight="1">
      <c r="A46" s="102" t="s">
        <v>271</v>
      </c>
      <c r="B46" s="103" t="s">
        <v>272</v>
      </c>
      <c r="C46" s="104">
        <v>33.2</v>
      </c>
      <c r="D46" s="105">
        <v>33.2</v>
      </c>
      <c r="E46" s="105">
        <v>0</v>
      </c>
    </row>
    <row r="47" spans="1:5" ht="34.5" customHeight="1">
      <c r="A47" s="102"/>
      <c r="B47" s="103" t="s">
        <v>163</v>
      </c>
      <c r="C47" s="104">
        <v>5013.7</v>
      </c>
      <c r="D47" s="105">
        <v>4195.1</v>
      </c>
      <c r="E47" s="105">
        <v>818.6</v>
      </c>
    </row>
  </sheetData>
  <sheetProtection/>
  <mergeCells count="2">
    <mergeCell ref="A4:B4"/>
    <mergeCell ref="A2:E2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tabSelected="1" zoomScaleSheetLayoutView="100" zoomScalePageLayoutView="0" workbookViewId="0" topLeftCell="A13">
      <selection activeCell="D20" sqref="D20"/>
    </sheetView>
  </sheetViews>
  <sheetFormatPr defaultColWidth="9.16015625" defaultRowHeight="27.75" customHeight="1"/>
  <cols>
    <col min="1" max="1" width="18.83203125" style="4" customWidth="1"/>
    <col min="2" max="2" width="31.16015625" style="4" customWidth="1"/>
    <col min="3" max="5" width="19.33203125" style="4" customWidth="1"/>
    <col min="6" max="243" width="7.66015625" style="4" customWidth="1"/>
  </cols>
  <sheetData>
    <row r="1" spans="1:2" ht="27.75" customHeight="1">
      <c r="A1" s="6" t="s">
        <v>50</v>
      </c>
      <c r="B1" s="6"/>
    </row>
    <row r="2" spans="1:5" s="1" customFormat="1" ht="34.5" customHeight="1">
      <c r="A2" s="145" t="s">
        <v>273</v>
      </c>
      <c r="B2" s="145"/>
      <c r="C2" s="145"/>
      <c r="D2" s="145"/>
      <c r="E2" s="145"/>
    </row>
    <row r="3" s="2" customFormat="1" ht="30.75" customHeight="1">
      <c r="E3" s="2" t="s">
        <v>1</v>
      </c>
    </row>
    <row r="4" spans="1:243" s="15" customFormat="1" ht="39.75" customHeight="1">
      <c r="A4" s="131" t="s">
        <v>75</v>
      </c>
      <c r="B4" s="113" t="s">
        <v>94</v>
      </c>
      <c r="C4" s="18" t="s">
        <v>95</v>
      </c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5" customFormat="1" ht="39.75" customHeight="1">
      <c r="A5" s="139"/>
      <c r="B5" s="144"/>
      <c r="C5" s="17" t="s">
        <v>42</v>
      </c>
      <c r="D5" s="17" t="s">
        <v>34</v>
      </c>
      <c r="E5" s="17" t="s">
        <v>35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5" ht="45.75" customHeight="1">
      <c r="A6" s="23"/>
      <c r="B6" s="23"/>
      <c r="C6" s="21"/>
      <c r="D6" s="22"/>
      <c r="E6" s="22"/>
    </row>
    <row r="7" spans="1:5" ht="64.5" customHeight="1">
      <c r="A7" s="24"/>
      <c r="B7" s="24"/>
      <c r="C7" s="21"/>
      <c r="D7" s="22"/>
      <c r="E7" s="22"/>
    </row>
    <row r="8" spans="1:5" ht="34.5" customHeight="1">
      <c r="A8" s="25"/>
      <c r="B8" s="25"/>
      <c r="C8" s="21"/>
      <c r="D8" s="22"/>
      <c r="E8" s="22"/>
    </row>
    <row r="9" spans="1:5" ht="34.5" customHeight="1">
      <c r="A9" s="20"/>
      <c r="B9" s="20"/>
      <c r="C9" s="21"/>
      <c r="D9" s="22"/>
      <c r="E9" s="22"/>
    </row>
    <row r="10" spans="1:5" ht="34.5" customHeight="1">
      <c r="A10" s="26"/>
      <c r="B10" s="26"/>
      <c r="C10" s="21"/>
      <c r="D10" s="22"/>
      <c r="E10" s="22"/>
    </row>
    <row r="11" spans="1:5" ht="34.5" customHeight="1">
      <c r="A11" s="24"/>
      <c r="B11" s="24"/>
      <c r="C11" s="21"/>
      <c r="D11" s="22"/>
      <c r="E11" s="22"/>
    </row>
    <row r="12" spans="1:5" ht="34.5" customHeight="1">
      <c r="A12" s="25"/>
      <c r="B12" s="25"/>
      <c r="C12" s="21"/>
      <c r="D12" s="22"/>
      <c r="E12" s="22"/>
    </row>
    <row r="13" spans="1:5" ht="34.5" customHeight="1">
      <c r="A13" s="20"/>
      <c r="B13" s="20"/>
      <c r="C13" s="21"/>
      <c r="D13" s="22"/>
      <c r="E13" s="22"/>
    </row>
    <row r="14" spans="1:5" ht="34.5" customHeight="1">
      <c r="A14" s="20"/>
      <c r="B14" s="20"/>
      <c r="C14" s="21"/>
      <c r="D14" s="22"/>
      <c r="E14" s="22"/>
    </row>
    <row r="15" spans="1:5" ht="34.5" customHeight="1">
      <c r="A15" s="20"/>
      <c r="B15" s="20" t="s">
        <v>39</v>
      </c>
      <c r="C15" s="21"/>
      <c r="D15" s="22"/>
      <c r="E15" s="22"/>
    </row>
    <row r="16" spans="1:2" ht="27.75" customHeight="1">
      <c r="A16" s="153" t="s">
        <v>289</v>
      </c>
      <c r="B16" s="27"/>
    </row>
  </sheetData>
  <sheetProtection/>
  <mergeCells count="3">
    <mergeCell ref="B4:B5"/>
    <mergeCell ref="A4:A5"/>
    <mergeCell ref="A2:E2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15" zoomScalePageLayoutView="0" workbookViewId="0" topLeftCell="A2">
      <selection activeCell="F7" sqref="F7"/>
    </sheetView>
  </sheetViews>
  <sheetFormatPr defaultColWidth="12" defaultRowHeight="11.25"/>
  <cols>
    <col min="1" max="1" width="32.5" style="5" customWidth="1"/>
    <col min="2" max="2" width="30.33203125" style="5" customWidth="1"/>
    <col min="3" max="3" width="18" style="5" customWidth="1"/>
    <col min="4" max="4" width="27.5" style="5" customWidth="1"/>
    <col min="5" max="5" width="25.66015625" style="5" customWidth="1"/>
    <col min="6" max="6" width="20.5" style="5" customWidth="1"/>
    <col min="7" max="16384" width="12" style="5" customWidth="1"/>
  </cols>
  <sheetData>
    <row r="1" spans="1:6" ht="44.25" customHeight="1">
      <c r="A1" s="6" t="s">
        <v>51</v>
      </c>
      <c r="B1" s="7"/>
      <c r="C1" s="7"/>
      <c r="D1" s="7"/>
      <c r="E1" s="7"/>
      <c r="F1" s="7"/>
    </row>
    <row r="2" spans="1:6" ht="42" customHeight="1">
      <c r="A2" s="146" t="s">
        <v>274</v>
      </c>
      <c r="B2" s="146"/>
      <c r="C2" s="146"/>
      <c r="D2" s="146"/>
      <c r="E2" s="146"/>
      <c r="F2" s="146"/>
    </row>
    <row r="3" spans="1:6" ht="24" customHeight="1">
      <c r="A3" s="8"/>
      <c r="B3" s="8"/>
      <c r="C3" s="8"/>
      <c r="D3" s="8"/>
      <c r="E3" s="8"/>
      <c r="F3" s="8"/>
    </row>
    <row r="4" spans="1:6" ht="24" customHeight="1">
      <c r="A4" s="9"/>
      <c r="B4" s="9"/>
      <c r="C4" s="9"/>
      <c r="D4" s="9"/>
      <c r="E4" s="9"/>
      <c r="F4" s="10" t="s">
        <v>1</v>
      </c>
    </row>
    <row r="5" spans="1:9" ht="64.5" customHeight="1">
      <c r="A5" s="148" t="s">
        <v>78</v>
      </c>
      <c r="B5" s="148" t="s">
        <v>52</v>
      </c>
      <c r="C5" s="147" t="s">
        <v>53</v>
      </c>
      <c r="D5" s="147"/>
      <c r="E5" s="147"/>
      <c r="F5" s="147" t="s">
        <v>54</v>
      </c>
      <c r="H5" s="12"/>
      <c r="I5" s="12"/>
    </row>
    <row r="6" spans="1:9" ht="64.5" customHeight="1">
      <c r="A6" s="148"/>
      <c r="B6" s="148"/>
      <c r="C6" s="11" t="s">
        <v>55</v>
      </c>
      <c r="D6" s="69" t="s">
        <v>79</v>
      </c>
      <c r="E6" s="69" t="s">
        <v>80</v>
      </c>
      <c r="F6" s="147"/>
      <c r="H6" s="13"/>
      <c r="I6" s="12"/>
    </row>
    <row r="7" spans="1:9" ht="64.5" customHeight="1">
      <c r="A7" s="108">
        <v>9.9</v>
      </c>
      <c r="B7" s="108">
        <v>3.7</v>
      </c>
      <c r="C7" s="108">
        <v>3</v>
      </c>
      <c r="D7" s="108">
        <v>0</v>
      </c>
      <c r="E7" s="108">
        <v>3</v>
      </c>
      <c r="F7" s="108">
        <v>3.2</v>
      </c>
      <c r="H7" s="12"/>
      <c r="I7" s="12"/>
    </row>
    <row r="8" spans="1:6" ht="51" customHeight="1">
      <c r="A8" s="14"/>
      <c r="B8" s="9"/>
      <c r="C8" s="9"/>
      <c r="D8" s="9"/>
      <c r="E8" s="9"/>
      <c r="F8" s="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师继军</cp:lastModifiedBy>
  <cp:lastPrinted>2021-02-24T03:53:18Z</cp:lastPrinted>
  <dcterms:created xsi:type="dcterms:W3CDTF">2016-02-18T02:32:40Z</dcterms:created>
  <dcterms:modified xsi:type="dcterms:W3CDTF">2021-03-01T08:13:52Z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