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tabRatio="913" activeTab="6"/>
  </bookViews>
  <sheets>
    <sheet name="附件2" sheetId="1" r:id="rId1"/>
    <sheet name="附件3" sheetId="2" r:id="rId2"/>
    <sheet name="附件4" sheetId="3" r:id="rId3"/>
    <sheet name="附件5" sheetId="4" r:id="rId4"/>
    <sheet name="附件6" sheetId="5" r:id="rId5"/>
    <sheet name="附件7" sheetId="6" r:id="rId6"/>
    <sheet name="附件8" sheetId="7" r:id="rId7"/>
    <sheet name="附件10" sheetId="8" r:id="rId8"/>
    <sheet name="附件1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Order1" hidden="1">255</definedName>
    <definedName name="_Order2" hidden="1">255</definedName>
    <definedName name="a">#REF!</definedName>
    <definedName name="DATABASE" hidden="1">'[1]PKx'!$A$1:$AP$622</definedName>
    <definedName name="database2">#REF!</definedName>
    <definedName name="database3">#REF!</definedName>
    <definedName name="fg" localSheetId="0">#REF!</definedName>
    <definedName name="fg">#REF!</definedName>
    <definedName name="gxxe2003">'[2]P1012001'!$A$6:$E$117</definedName>
    <definedName name="gxxe20032">'[4]P1012001'!$A$6:$E$117</definedName>
    <definedName name="hhhh">#REF!</definedName>
    <definedName name="kkkk">#REF!</definedName>
    <definedName name="_xlnm.Print_Area" localSheetId="7">'附件10'!$A$1:$F$5</definedName>
    <definedName name="_xlnm.Print_Area" localSheetId="8">'附件11'!$A$1:$F$6</definedName>
    <definedName name="_xlnm.Print_Area" localSheetId="0">'附件2'!$A$1:$D$32</definedName>
    <definedName name="_xlnm.Print_Area" localSheetId="1">'附件3'!$A$1:$J$8</definedName>
    <definedName name="_xlnm.Print_Area" localSheetId="2">'附件4'!$A$1:$I$9</definedName>
    <definedName name="_xlnm.Print_Area" localSheetId="3">'附件5'!$A$1:$D$33</definedName>
    <definedName name="_xlnm.Print_Area" localSheetId="4">'附件6'!$A$1:$E$17</definedName>
    <definedName name="_xlnm.Print_Area" localSheetId="5">'附件7'!$A$1:$E$37</definedName>
    <definedName name="_xlnm.Print_Area" localSheetId="6">'附件8'!$A$1:$E$4</definedName>
    <definedName name="Print_Area_MI">#REF!</definedName>
    <definedName name="_xlnm.Print_Titles" localSheetId="7">'附件10'!$1:$4</definedName>
    <definedName name="_xlnm.Print_Titles" localSheetId="8">'附件11'!$1:$4</definedName>
    <definedName name="_xlnm.Print_Titles" localSheetId="0">'附件2'!$1:$4</definedName>
    <definedName name="_xlnm.Print_Titles" localSheetId="1">'附件3'!$1:$5</definedName>
    <definedName name="_xlnm.Print_Titles" localSheetId="2">'附件4'!$1:$5</definedName>
    <definedName name="_xlnm.Print_Titles" localSheetId="3">'附件5'!$1:$4</definedName>
    <definedName name="_xlnm.Print_Titles" localSheetId="4">'附件6'!$1:$4</definedName>
    <definedName name="_xlnm.Print_Titles" localSheetId="5">'附件7'!$1:$4</definedName>
    <definedName name="_xlnm.Print_Titles" localSheetId="6">'附件8'!$1:$4</definedName>
    <definedName name="zhe" localSheetId="0">#REF!</definedName>
    <definedName name="zhe">#REF!</definedName>
    <definedName name="大多数">'[7]XL4Poppy'!$A$15</definedName>
    <definedName name="饿">#REF!</definedName>
    <definedName name="飞过海">'[8]XL4Poppy'!$C$4</definedName>
    <definedName name="汇率">#REF!</definedName>
    <definedName name="结构" localSheetId="0">#REF!</definedName>
    <definedName name="结构">#REF!</definedName>
    <definedName name="全额差额比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是" localSheetId="0">#REF!</definedName>
    <definedName name="是">#REF!</definedName>
    <definedName name="脱钩" localSheetId="0">#N/A</definedName>
    <definedName name="脱钩">#REF!</definedName>
    <definedName name="位次d">#REF!</definedName>
    <definedName name="先征后返徐2" localSheetId="0">#REF!</definedName>
    <definedName name="先征后返徐2">#REF!</definedName>
    <definedName name="预备费分项目" localSheetId="0">#REF!</definedName>
    <definedName name="预备费分项目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<sst xmlns="http://schemas.openxmlformats.org/spreadsheetml/2006/main" count="283" uniqueCount="196">
  <si>
    <t>天津铁路运输检察院2021年部门收支总体情况表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</si>
  <si>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</si>
  <si>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</si>
  <si>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</si>
  <si>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</si>
  <si>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</si>
  <si>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</si>
  <si>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</si>
  <si>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</si>
  <si>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</si>
  <si>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</si>
  <si>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</si>
  <si>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四、非同级财政拨款预算收入</t>
  </si>
  <si>
    <t>四、科学技术支出</t>
  </si>
  <si>
    <t>五、财政专户管理资金收入</t>
  </si>
  <si>
    <t>五、文化旅游体育与传媒支出</t>
  </si>
  <si>
    <t>六、事业收入</t>
  </si>
  <si>
    <t>六、社会保障和就业支出</t>
  </si>
  <si>
    <t>七、事业单位经营收入</t>
  </si>
  <si>
    <t>七、卫生健康支出</t>
  </si>
  <si>
    <t>八、上级补助收入</t>
  </si>
  <si>
    <t>八、节能环保支出</t>
  </si>
  <si>
    <t>九、附属单位上缴收入</t>
  </si>
  <si>
    <t>九、城乡社区支出</t>
  </si>
  <si>
    <t>十、其他收入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</si>
  <si>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</si>
  <si>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</si>
  <si>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</si>
  <si>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</si>
  <si>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</si>
  <si>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</si>
  <si>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</si>
  <si>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</si>
  <si>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</si>
  <si>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</si>
  <si>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</si>
  <si>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</si>
  <si>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</si>
  <si>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</si>
  <si>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</si>
  <si>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</si>
  <si>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</si>
  <si>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</si>
  <si>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</si>
  <si>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天津铁路运输检察院2021年部门收入总体情况表</t>
  </si>
  <si>
    <t>部门（单位）代码</t>
  </si>
  <si>
    <t>部门（单位）名称</t>
  </si>
  <si>
    <t>合计</t>
  </si>
  <si>
    <t>本年收入</t>
  </si>
  <si>
    <t>上年结转和结余</t>
  </si>
  <si>
    <t>小计</t>
  </si>
  <si>
    <t>一般公共预算</t>
  </si>
  <si>
    <t>政府性基金预算</t>
  </si>
  <si>
    <t>国有资本经营预算</t>
  </si>
  <si>
    <t>非同级财政拨款预算收入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</si>
  <si>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</si>
  <si>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</si>
  <si>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</si>
  <si>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</si>
  <si>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</si>
  <si>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</si>
  <si>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财政拨款结转结余</t>
  </si>
  <si>
    <t>非财政拨款结转结余</t>
  </si>
  <si>
    <t>单位资金</t>
  </si>
  <si>
    <t>254</t>
  </si>
  <si>
    <t>天津铁路运输检察院</t>
  </si>
  <si>
    <t xml:space="preserve">  254101</t>
  </si>
  <si>
    <t xml:space="preserve">  天津铁路运输检察院</t>
  </si>
  <si>
    <t>天津铁路运输检察院2021年部门支出总体情况表</t>
  </si>
  <si>
    <t>科目编码</t>
  </si>
  <si>
    <t>科目名称</t>
  </si>
  <si>
    <t>总 计</t>
  </si>
  <si>
    <t>基本支出</t>
  </si>
  <si>
    <t>项目支出</t>
  </si>
  <si>
    <t>经营支出</t>
  </si>
  <si>
    <t>上缴上级支出</t>
  </si>
  <si>
    <t>对附属单位补助支出</t>
  </si>
  <si>
    <t>其他支出</t>
  </si>
  <si>
    <t>204</t>
  </si>
  <si>
    <t>公共安全支出</t>
  </si>
  <si>
    <t>208</t>
  </si>
  <si>
    <t>社会保障和就业支出</t>
  </si>
  <si>
    <t>210</t>
  </si>
  <si>
    <t>卫生健康支出</t>
  </si>
  <si>
    <t>天津铁路运输检察院2021年财政拨款收支总体情况表</t>
  </si>
  <si>
    <t>预算数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</si>
  <si>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</si>
  <si>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</si>
  <si>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</si>
  <si>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</si>
  <si>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</si>
  <si>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年终结转和结余</t>
  </si>
  <si>
    <t>天津铁路运输检察院2021年一般公共预算支出情况表</t>
  </si>
  <si>
    <t>合   计</t>
  </si>
  <si>
    <t>人员经费</t>
  </si>
  <si>
    <t>公用经费</t>
  </si>
  <si>
    <t xml:space="preserve">  20404</t>
  </si>
  <si>
    <t xml:space="preserve">  检察</t>
  </si>
  <si>
    <t xml:space="preserve">    2040401</t>
  </si>
  <si>
    <t xml:space="preserve">    行政运行</t>
  </si>
  <si>
    <t xml:space="preserve">    2040410</t>
  </si>
  <si>
    <t xml:space="preserve">    检察监督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</si>
  <si>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</si>
  <si>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</si>
  <si>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</si>
  <si>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</si>
  <si>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</si>
  <si>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</si>
  <si>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</si>
  <si>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</si>
  <si>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</si>
  <si>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</si>
  <si>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</si>
  <si>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</si>
  <si>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>天津铁路运输检察院2021年一般公共预算基本支出情况表</t>
  </si>
  <si>
    <t>部门预算支出经济分类</t>
  </si>
  <si>
    <t>本年一般公共预算基本支出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</si>
  <si>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</si>
  <si>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</si>
  <si>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</si>
  <si>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</si>
  <si>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</si>
  <si>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</si>
  <si>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</si>
  <si>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</si>
  <si>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</si>
  <si>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</si>
  <si>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</si>
  <si>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</si>
  <si>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</si>
  <si>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</si>
  <si>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</si>
  <si>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</si>
  <si>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</si>
  <si>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</si>
  <si>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</si>
  <si>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</si>
  <si>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</si>
  <si>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</si>
  <si>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</si>
  <si>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</si>
  <si>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</si>
  <si>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</si>
  <si>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</si>
  <si>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</si>
  <si>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</si>
  <si>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</si>
  <si>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</si>
  <si>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</si>
  <si>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</si>
  <si>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</si>
  <si>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</si>
  <si>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</si>
  <si>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</si>
  <si>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</si>
  <si>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</si>
  <si>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</si>
  <si>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</si>
  <si>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</si>
  <si>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</si>
  <si>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</si>
  <si>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</si>
  <si>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</si>
  <si>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</si>
  <si>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</si>
  <si>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</si>
  <si>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</si>
  <si>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</si>
  <si>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</si>
  <si>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</si>
  <si>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</si>
  <si>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</si>
  <si>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</si>
  <si>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</si>
  <si>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</si>
  <si>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</si>
  <si>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</si>
  <si>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</si>
  <si>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</si>
  <si>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</si>
  <si>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</si>
  <si>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天津铁路运输检察院2021年政府性基金预算支出情况表</t>
  </si>
  <si>
    <t>本年政府性基金预算支出</t>
  </si>
  <si>
    <t>注：此表为空表</t>
  </si>
  <si>
    <t>天津铁路运输检察院2021年一般公共预算“三公”经费支出情况表</t>
  </si>
  <si>
    <t>“三公经费”合计</t>
  </si>
  <si>
    <t>因公出国（境）费</t>
  </si>
  <si>
    <t>公务用车购置及运行费</t>
  </si>
  <si>
    <t>公务接待费</t>
  </si>
  <si>
    <t>公务用车购置</t>
  </si>
  <si>
    <t>公务用车运行费</t>
  </si>
  <si>
    <t>天津铁路运输检察院2021年项目支出表</t>
  </si>
  <si>
    <t>项目名称</t>
  </si>
  <si>
    <t>项目单位</t>
  </si>
  <si>
    <t>本年拨款</t>
  </si>
  <si>
    <t>检察业务装备办案业务及检察辅助事务外包经费（中央）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</si>
</sst>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  <numFmt numFmtId="178" formatCode="#,##0.0000"/>
    <numFmt numFmtId="179" formatCode="00"/>
  </numFmts>
  <fonts count="47">
    <font>
      <sz val="9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2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12" borderId="2" applyNumberFormat="0" applyFont="0" applyAlignment="0" applyProtection="0"/>
    <xf numFmtId="0" fontId="30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4" borderId="0" applyNumberFormat="0" applyBorder="0" applyAlignment="0" applyProtection="0"/>
    <xf numFmtId="0" fontId="34" fillId="0" borderId="4" applyNumberFormat="0" applyFill="0" applyAlignment="0" applyProtection="0"/>
    <xf numFmtId="0" fontId="30" fillId="15" borderId="0" applyNumberFormat="0" applyBorder="0" applyAlignment="0" applyProtection="0"/>
    <xf numFmtId="0" fontId="40" fillId="16" borderId="5" applyNumberFormat="0" applyAlignment="0" applyProtection="0"/>
    <xf numFmtId="0" fontId="41" fillId="16" borderId="1" applyNumberFormat="0" applyAlignment="0" applyProtection="0"/>
    <xf numFmtId="0" fontId="42" fillId="17" borderId="6" applyNumberFormat="0" applyAlignment="0" applyProtection="0"/>
    <xf numFmtId="0" fontId="27" fillId="18" borderId="0" applyNumberFormat="0" applyBorder="0" applyAlignment="0" applyProtection="0"/>
    <xf numFmtId="0" fontId="30" fillId="1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27" fillId="36" borderId="0" applyNumberFormat="0" applyBorder="0" applyAlignment="0" applyProtection="0"/>
    <xf numFmtId="0" fontId="30" fillId="3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Fill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0" fillId="0" borderId="0" xfId="0" applyFill="1" applyAlignment="1">
      <alignment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/>
    </xf>
    <xf numFmtId="176" fontId="4" fillId="0" borderId="11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center" vertical="center" wrapText="1"/>
      <protection/>
    </xf>
    <xf numFmtId="176" fontId="4" fillId="0" borderId="14" xfId="0" applyNumberFormat="1" applyFont="1" applyFill="1" applyBorder="1" applyAlignment="1" applyProtection="1">
      <alignment horizontal="center" vertical="center" wrapText="1"/>
      <protection/>
    </xf>
    <xf numFmtId="176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Continuous" vertical="center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Continuous"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 wrapText="1"/>
      <protection/>
    </xf>
    <xf numFmtId="176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0" xfId="0" applyNumberFormat="1" applyFont="1" applyFill="1" applyAlignment="1" applyProtection="1">
      <alignment vertical="center"/>
      <protection/>
    </xf>
    <xf numFmtId="176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6" fontId="4" fillId="0" borderId="16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right" vertical="center" wrapText="1"/>
      <protection/>
    </xf>
    <xf numFmtId="176" fontId="4" fillId="0" borderId="9" xfId="0" applyNumberFormat="1" applyFont="1" applyFill="1" applyBorder="1" applyAlignment="1" applyProtection="1">
      <alignment horizontal="left" vertical="center" wrapText="1"/>
      <protection/>
    </xf>
    <xf numFmtId="176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6" fontId="4" fillId="0" borderId="0" xfId="0" applyNumberFormat="1" applyFont="1" applyFill="1" applyAlignment="1" applyProtection="1">
      <alignment horizontal="right" vertical="center" wrapText="1"/>
      <protection/>
    </xf>
    <xf numFmtId="178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/>
    </xf>
    <xf numFmtId="178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5" fillId="0" borderId="0" xfId="0" applyNumberFormat="1" applyFont="1" applyFill="1" applyAlignment="1" applyProtection="1">
      <alignment horizontal="centerContinuous" vertical="top"/>
      <protection/>
    </xf>
    <xf numFmtId="177" fontId="4" fillId="0" borderId="0" xfId="0" applyNumberFormat="1" applyFont="1" applyFill="1" applyAlignment="1" applyProtection="1">
      <alignment horizontal="right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4" fillId="0" borderId="0" xfId="0" applyNumberFormat="1" applyFont="1" applyFill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SERVER\private\XHC\XLS\XJ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4&#24180;\04&#24180;&#20915;&#31639;\Work\&#25903;&#20986;&#39044;&#31639;&#35843;&#25972;&#26376;&#25253;\9&#26376;&#20221;\&#25903;&#20986;&#26376;&#25253;7&#26376;\Documents%20and%20Settings\administrator\&#26700;&#38754;\Book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2005&#24180;9&#26376;&#25903;&#20986;&#39044;&#31639;&#35843;&#25972;&#26376;&#25253;(10-14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2791;&#20221;\1999-2008&#24180;&#24180;&#21021;&#39044;&#31639;\2008&#24180;&#24180;&#21021;&#39044;&#31639;\2008&#24180;&#39044;&#31639;&#34013;&#26412;\2008&#24180;&#39044;&#31639;&#22823;&#26412;\&#20154;&#20195;&#20250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2005&#24180;9&#26376;&#25903;&#20986;&#39044;&#31639;&#35843;&#25972;&#26376;&#25253;(10-14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Documents%20and%20Settings\user.SR\&#26700;&#38754;\&#39044;&#31639;&#22788;&#25253;&#34920;\&#39044;&#31639;&#22788;&#34920;&#2667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Sjj\excel\2005&#24180;\&#21313;&#26376;&#26376;&#25253;\&#19968;&#26376;\&#25903;&#20986;&#26376;&#25253;7&#26376;\Documents%20and%20Settings\administrator\&#26700;&#38754;\Book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25903;&#20986;&#37096;\2009&#24180;&#20154;&#20195;&#20250;&#20845;&#37096;&#38376;&#21021;&#31295;\&#25191;&#34892;&#32452;\3-2005&#24180;&#20915;&#31639;&#22823;&#26412;\&#19968;&#26376;\&#25903;&#20986;&#26376;&#25253;7&#26376;\Documents%20and%20Settings\administrator\&#26700;&#38754;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3.16.48.202\f$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20108;&#22788;\&#36130;&#25919;&#20307;&#21046;&#25968;&#25454;\94-99&#21508;&#24180;&#24230;&#25910;&#36153;&#12289;&#32602;&#27809;&#12289;&#19987;&#39033;&#25910;&#208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2320;&#26041;&#20108;&#22788;\&#20225;&#19994;&#25152;&#24471;&#31246;&#25913;&#38761;\0531\Book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03&#22320;&#26041;&#20915;&#31639;\2001&#20915;&#31639;&#31616;%20&#34920;%20&#19978;&#25253;\&#27178;&#25490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qh003\d\&#35774;&#22791;\&#21407;&#22987;\814\20%20&#36816;&#36755;&#20844;&#2149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Kx"/>
      <sheetName val="C01-1"/>
      <sheetName val="P1012001"/>
      <sheetName val="表二"/>
      <sheetName val="表五"/>
      <sheetName val="2012.2.2 (整合)"/>
      <sheetName val="2012.2.2"/>
      <sheetName val="全市结转"/>
      <sheetName val="提前告知数"/>
      <sheetName val="2012年财力"/>
      <sheetName val="类型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排位表"/>
      <sheetName val="地方财政支出(原始）"/>
      <sheetName val="预算执行分级次"/>
      <sheetName val="财政支出分月－改"/>
      <sheetName val="市级执行情况－改"/>
      <sheetName val="市级支出分处室-改"/>
      <sheetName val="分区县支出情况表－改"/>
      <sheetName val="中央专款"/>
      <sheetName val="区县专款"/>
      <sheetName val="重点项目支出－改 "/>
      <sheetName val="追加－改 (2)"/>
      <sheetName val="追加－改"/>
      <sheetName val="先征后返"/>
      <sheetName val="两条线"/>
      <sheetName val="借款 "/>
      <sheetName val="债务"/>
      <sheetName val="担保"/>
      <sheetName val="工资支出"/>
      <sheetName val="人员标准最终"/>
      <sheetName val="公用标准"/>
      <sheetName val="市级支出预算结构分析表 "/>
      <sheetName val="财政供养"/>
      <sheetName val="机关事业单位人员情况表"/>
      <sheetName val="区县财政供养人数和财力情况表"/>
      <sheetName val="预备费"/>
      <sheetName val="预备费 (2)"/>
      <sheetName val="ybf11"/>
      <sheetName val="pw11"/>
      <sheetName val="200509"/>
      <sheetName val="20040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新园区 (样式)"/>
      <sheetName val="区县(新统一口径) (2)"/>
      <sheetName val="区县新统计口径 (2)"/>
      <sheetName val="区县新统计口径"/>
      <sheetName val="1园区"/>
      <sheetName val="2园区"/>
      <sheetName val="过渡（1）"/>
      <sheetName val="收入预计表"/>
      <sheetName val="过渡（朱)"/>
      <sheetName val="过度(市)"/>
      <sheetName val="过度(市分享）"/>
      <sheetName val="过渡(区)"/>
      <sheetName val="收入预计"/>
      <sheetName val="区县收入"/>
      <sheetName val="收入进度表(1)"/>
      <sheetName val="收入进度（2)"/>
      <sheetName val="收入表（预）"/>
      <sheetName val="月报-收入简表"/>
      <sheetName val="月报-收入简表（新）"/>
      <sheetName val="月报-三部门"/>
      <sheetName val="月报-地方级"/>
      <sheetName val="月报-海石局代征"/>
      <sheetName val="区县(新统一口径)"/>
      <sheetName val="免抵(新)"/>
      <sheetName val="消费税 (新)"/>
      <sheetName val="国企所税 (新)"/>
      <sheetName val="收入进度（新)"/>
      <sheetName val="21个财政收入"/>
      <sheetName val="征收部门（市）级 (2)"/>
      <sheetName val="分部门"/>
      <sheetName val="地方级"/>
      <sheetName val="免抵调汇总"/>
      <sheetName val="国税企业所得税"/>
      <sheetName val="消费税"/>
      <sheetName val="征收部门（市）级"/>
      <sheetName val="征收部门（区）级"/>
      <sheetName val="区县级收入"/>
      <sheetName val="征收部门（区）级 (2)"/>
      <sheetName val="⬫⬫礫表-1征⡏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2003"/>
      <sheetName val="2004"/>
      <sheetName val="2003亿元"/>
      <sheetName val="2004亿元"/>
      <sheetName val="亿元%"/>
      <sheetName val="万元%"/>
      <sheetName val="亿元% (2)"/>
      <sheetName val="C0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核定实物费用定额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4收费、罚没、专项"/>
      <sheetName val="95收费、罚没、专项"/>
      <sheetName val="96收费、罚没、专项"/>
      <sheetName val="97收费、罚没、专项"/>
      <sheetName val="98收费、罚没、专项"/>
      <sheetName val="99收费、罚没、专项"/>
      <sheetName val="Sheet1"/>
      <sheetName val="Sheet2"/>
      <sheetName val="Sheet3"/>
      <sheetName val="ocuments and Settings_user.SR_桌"/>
      <sheetName val="ocuments and Settings_user.SR_桌"/>
      <sheetName val="ocuments and Settings_user.SR_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KKKKKKK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001"/>
      <sheetName val="#REF"/>
      <sheetName val="面积"/>
      <sheetName val="车"/>
      <sheetName val="人员处"/>
      <sheetName val="人员局"/>
      <sheetName val="人员平均"/>
      <sheetName val="人员市"/>
      <sheetName val="人员一般"/>
      <sheetName val="P1012001"/>
      <sheetName val="XL4Poppy"/>
      <sheetName val="KKKKKKKK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比较表"/>
      <sheetName val="收入横排"/>
      <sheetName val="支出横排"/>
      <sheetName val="基金收入"/>
      <sheetName val="基金支出"/>
      <sheetName val="杖_xls"/>
      <sheetName val="#REF!"/>
      <sheetName val="杖_xls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  <sheetName val="表一"/>
      <sheetName val="表二"/>
      <sheetName val="表三"/>
      <sheetName val="表四"/>
      <sheetName val="政策性补贴"/>
      <sheetName val=""/>
      <sheetName val="KKKKKKKK"/>
      <sheetName val="四月份月报"/>
      <sheetName val="P1012001"/>
      <sheetName val="13 铁路配件"/>
      <sheetName val="车"/>
      <sheetName val="实物标准"/>
      <sheetName val="专项"/>
      <sheetName val="_x0000__x0000__x0000__x0000__x0"/>
      <sheetName val="_x0000__x0000__x0000__x0000__x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18原材料"/>
      <sheetName val="23产成品"/>
      <sheetName val="24在产品"/>
      <sheetName val="长期投资汇总表"/>
      <sheetName val="36其他长投"/>
      <sheetName val="固定资产汇总表"/>
      <sheetName val="41机器设备"/>
      <sheetName val="42车辆"/>
      <sheetName val="流动负债汇总表"/>
      <sheetName val="58应付帐"/>
      <sheetName val="59预收款"/>
      <sheetName val="61其他应付"/>
      <sheetName val="62应付工资"/>
      <sheetName val="63应付福利费"/>
      <sheetName val="64应交税金"/>
      <sheetName val="应付利润"/>
      <sheetName val="其他应交款"/>
      <sheetName val="67预提费"/>
      <sheetName val="长期负债汇总表"/>
      <sheetName val="71长期借款"/>
      <sheetName val="XL4Poppy"/>
      <sheetName val=""/>
      <sheetName val="KKKKKKKK"/>
      <sheetName val="20 运输公司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P1012001"/>
      <sheetName val="C01-1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36"/>
  <sheetViews>
    <sheetView showGridLines="0" showZeros="0" zoomScale="75" zoomScaleNormal="75" workbookViewId="0" topLeftCell="A1">
      <selection activeCell="A1" sqref="A1:B1"/>
    </sheetView>
  </sheetViews>
  <sheetFormatPr defaultColWidth="6.83203125" defaultRowHeight="18" customHeight="1"/>
  <cols>
    <col min="1" max="1" width="50.66015625" style="0" customWidth="1"/>
    <col min="2" max="2" width="17.66015625" style="0" customWidth="1"/>
    <col min="3" max="3" width="50.66015625" style="0" customWidth="1"/>
    <col min="4" max="4" width="17.66015625" style="0" customWidth="1"/>
    <col min="5" max="6" width="9" style="0" customWidth="1"/>
    <col min="7" max="7" width="38.66015625" style="0" customWidth="1"/>
    <col min="8" max="157" width="9" style="0" customWidth="1"/>
    <col min="158" max="250" width="9.16015625" style="0" customWidth="1"/>
  </cols>
  <sheetData>
    <row r="1" s="1" customFormat="1" ht="34.5" customHeight="1">
      <c r="A1" s="2"/>
    </row>
    <row r="2" spans="1:250" ht="60.75" customHeight="1">
      <c r="A2" s="19" t="s">
        <v>0</v>
      </c>
      <c r="B2" s="19"/>
      <c r="C2" s="19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</row>
    <row r="3" spans="1:250" ht="20.25" customHeight="1">
      <c r="A3" s="21"/>
      <c r="B3" s="21"/>
      <c r="C3" s="2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</row>
    <row r="4" spans="1:250" ht="27" customHeight="1">
      <c r="A4" s="22" t="s">
        <v>2</v>
      </c>
      <c r="B4" s="22"/>
      <c r="C4" s="22" t="s">
        <v>3</v>
      </c>
      <c r="D4" s="22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</row>
    <row r="5" spans="1:250" ht="27" customHeight="1">
      <c r="A5" s="22" t="s">
        <v>4</v>
      </c>
      <c r="B5" s="36" t="s">
        <v>5</v>
      </c>
      <c r="C5" s="22" t="s">
        <v>4</v>
      </c>
      <c r="D5" s="73" t="s">
        <v>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</row>
    <row r="6" spans="1:250" ht="24.75" customHeight="1">
      <c r="A6" s="37" t="s">
        <v>6</v>
      </c>
      <c r="B6" s="38">
        <v>1888.9</v>
      </c>
      <c r="C6" s="51" t="s">
        <v>7</v>
      </c>
      <c r="D6" s="11">
        <v>0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</row>
    <row r="7" spans="1:250" ht="24.75" customHeight="1">
      <c r="A7" s="37" t="s">
        <v>8</v>
      </c>
      <c r="B7" s="38">
        <v>0</v>
      </c>
      <c r="C7" s="51" t="s">
        <v>9</v>
      </c>
      <c r="D7" s="11">
        <v>1702.5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</row>
    <row r="8" spans="1:250" ht="24.75" customHeight="1">
      <c r="A8" s="37" t="s">
        <v>10</v>
      </c>
      <c r="B8" s="11">
        <v>0</v>
      </c>
      <c r="C8" s="51" t="s">
        <v>11</v>
      </c>
      <c r="D8" s="11">
        <v>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</row>
    <row r="9" spans="1:250" ht="24.75" customHeight="1">
      <c r="A9" s="37" t="s">
        <v>12</v>
      </c>
      <c r="B9" s="41">
        <v>0</v>
      </c>
      <c r="C9" s="51" t="s">
        <v>13</v>
      </c>
      <c r="D9" s="11">
        <v>0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</row>
    <row r="10" spans="1:250" ht="24.75" customHeight="1">
      <c r="A10" s="37" t="s">
        <v>14</v>
      </c>
      <c r="B10" s="38">
        <v>0</v>
      </c>
      <c r="C10" s="51" t="s">
        <v>15</v>
      </c>
      <c r="D10" s="11">
        <v>0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</row>
    <row r="11" spans="1:250" ht="24.75" customHeight="1">
      <c r="A11" s="37" t="s">
        <v>16</v>
      </c>
      <c r="B11" s="38">
        <v>0</v>
      </c>
      <c r="C11" s="76" t="s">
        <v>17</v>
      </c>
      <c r="D11" s="11">
        <v>116.2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</row>
    <row r="12" spans="1:250" ht="24.75" customHeight="1">
      <c r="A12" s="37" t="s">
        <v>18</v>
      </c>
      <c r="B12" s="38">
        <v>0</v>
      </c>
      <c r="C12" s="51" t="s">
        <v>19</v>
      </c>
      <c r="D12" s="11">
        <v>70.2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</row>
    <row r="13" spans="1:250" ht="24.75" customHeight="1">
      <c r="A13" s="37" t="s">
        <v>20</v>
      </c>
      <c r="B13" s="38">
        <v>0</v>
      </c>
      <c r="C13" s="51" t="s">
        <v>21</v>
      </c>
      <c r="D13" s="11">
        <v>0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</row>
    <row r="14" spans="1:250" ht="24.75" customHeight="1">
      <c r="A14" s="37" t="s">
        <v>22</v>
      </c>
      <c r="B14" s="38">
        <v>0</v>
      </c>
      <c r="C14" s="51" t="s">
        <v>23</v>
      </c>
      <c r="D14" s="11">
        <v>0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</row>
    <row r="15" spans="1:250" ht="24.75" customHeight="1">
      <c r="A15" s="37" t="s">
        <v>24</v>
      </c>
      <c r="B15" s="11">
        <v>0</v>
      </c>
      <c r="C15" s="51" t="s">
        <v>25</v>
      </c>
      <c r="D15" s="11">
        <v>0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</row>
    <row r="16" spans="1:250" ht="24.75" customHeight="1">
      <c r="A16" s="43"/>
      <c r="B16" s="44"/>
      <c r="C16" s="50" t="s">
        <v>26</v>
      </c>
      <c r="D16" s="11">
        <v>0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</row>
    <row r="17" spans="1:250" ht="24.75" customHeight="1">
      <c r="A17" s="43"/>
      <c r="B17" s="47"/>
      <c r="C17" s="50" t="s">
        <v>27</v>
      </c>
      <c r="D17" s="11">
        <v>0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</row>
    <row r="18" spans="1:250" ht="24.75" customHeight="1">
      <c r="A18" s="43"/>
      <c r="B18" s="11"/>
      <c r="C18" s="50" t="s">
        <v>28</v>
      </c>
      <c r="D18" s="11">
        <v>0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</row>
    <row r="19" spans="1:250" ht="24.75" customHeight="1">
      <c r="A19" s="43"/>
      <c r="B19" s="11"/>
      <c r="C19" s="50" t="s">
        <v>29</v>
      </c>
      <c r="D19" s="11">
        <v>0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</row>
    <row r="20" spans="1:250" ht="24.75" customHeight="1">
      <c r="A20" s="43"/>
      <c r="B20" s="11"/>
      <c r="C20" s="50" t="s">
        <v>30</v>
      </c>
      <c r="D20" s="11">
        <v>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</row>
    <row r="21" spans="1:250" ht="24.75" customHeight="1">
      <c r="A21" s="43"/>
      <c r="B21" s="11"/>
      <c r="C21" s="50" t="s">
        <v>31</v>
      </c>
      <c r="D21" s="11">
        <v>0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</row>
    <row r="22" spans="1:250" ht="24.75" customHeight="1">
      <c r="A22" s="43"/>
      <c r="B22" s="11"/>
      <c r="C22" s="50" t="s">
        <v>32</v>
      </c>
      <c r="D22" s="11">
        <v>0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</row>
    <row r="23" spans="1:250" ht="24.75" customHeight="1">
      <c r="A23" s="43"/>
      <c r="B23" s="11"/>
      <c r="C23" s="50" t="s">
        <v>33</v>
      </c>
      <c r="D23" s="38">
        <v>0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</row>
    <row r="24" spans="1:250" ht="24.75" customHeight="1">
      <c r="A24" s="45"/>
      <c r="B24" s="11"/>
      <c r="C24" s="45" t="s">
        <v>34</v>
      </c>
      <c r="D24" s="38">
        <v>0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</row>
    <row r="25" spans="1:250" ht="24.75" customHeight="1">
      <c r="A25" s="50"/>
      <c r="B25" s="11"/>
      <c r="C25" s="45" t="s">
        <v>35</v>
      </c>
      <c r="D25" s="38">
        <v>0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</row>
    <row r="26" spans="1:250" ht="24.75" customHeight="1">
      <c r="A26" s="45"/>
      <c r="B26" s="11"/>
      <c r="C26" s="45" t="s">
        <v>36</v>
      </c>
      <c r="D26" s="38">
        <v>0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</row>
    <row r="27" spans="1:250" ht="24.75" customHeight="1">
      <c r="A27" s="50"/>
      <c r="B27" s="11"/>
      <c r="C27" s="45" t="s">
        <v>37</v>
      </c>
      <c r="D27" s="11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</row>
    <row r="28" spans="1:250" ht="24.75" customHeight="1">
      <c r="A28" s="48" t="s">
        <v>38</v>
      </c>
      <c r="B28" s="11">
        <f>SUM(B6:B15)</f>
        <v>1888.9</v>
      </c>
      <c r="C28" s="48" t="s">
        <v>39</v>
      </c>
      <c r="D28" s="49">
        <f>SUM(D6:D27)</f>
        <v>1888.9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</row>
    <row r="29" spans="1:250" ht="24.75" customHeight="1">
      <c r="A29" s="43" t="s">
        <v>40</v>
      </c>
      <c r="B29" s="11">
        <v>0</v>
      </c>
      <c r="C29" s="50" t="s">
        <v>41</v>
      </c>
      <c r="D29" s="11">
        <f>ROUND(D30-D28,1)</f>
        <v>0</v>
      </c>
      <c r="E29" s="77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78"/>
      <c r="DP29" s="78"/>
      <c r="DQ29" s="78"/>
      <c r="DR29" s="78"/>
      <c r="DS29" s="78"/>
      <c r="DT29" s="78"/>
      <c r="DU29" s="78"/>
      <c r="DV29" s="78"/>
      <c r="DW29" s="78"/>
      <c r="DX29" s="78"/>
      <c r="DY29" s="78"/>
      <c r="DZ29" s="78"/>
      <c r="EA29" s="78"/>
      <c r="EB29" s="78"/>
      <c r="EC29" s="78"/>
      <c r="ED29" s="78"/>
      <c r="EE29" s="78"/>
      <c r="EF29" s="78"/>
      <c r="EG29" s="78"/>
      <c r="EH29" s="78"/>
      <c r="EI29" s="78"/>
      <c r="EJ29" s="78"/>
      <c r="EK29" s="78"/>
      <c r="EL29" s="78"/>
      <c r="EM29" s="78"/>
      <c r="EN29" s="78"/>
      <c r="EO29" s="78"/>
      <c r="EP29" s="78"/>
      <c r="EQ29" s="78"/>
      <c r="ER29" s="78"/>
      <c r="ES29" s="78"/>
      <c r="ET29" s="78"/>
      <c r="EU29" s="78"/>
      <c r="EV29" s="78"/>
      <c r="EW29" s="78"/>
      <c r="EX29" s="78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  <c r="GN29" s="78"/>
      <c r="GO29" s="78"/>
      <c r="GP29" s="78"/>
      <c r="GQ29" s="78"/>
      <c r="GR29" s="78"/>
      <c r="GS29" s="78"/>
      <c r="GT29" s="78"/>
      <c r="GU29" s="78"/>
      <c r="GV29" s="78"/>
      <c r="GW29" s="78"/>
      <c r="GX29" s="78"/>
      <c r="GY29" s="78"/>
      <c r="GZ29" s="78"/>
      <c r="HA29" s="78"/>
      <c r="HB29" s="78"/>
      <c r="HC29" s="78"/>
      <c r="HD29" s="78"/>
      <c r="HE29" s="78"/>
      <c r="HF29" s="78"/>
      <c r="HG29" s="78"/>
      <c r="HH29" s="78"/>
      <c r="HI29" s="78"/>
      <c r="HJ29" s="78"/>
      <c r="HK29" s="78"/>
      <c r="HL29" s="78"/>
      <c r="HM29" s="78"/>
      <c r="HN29" s="78"/>
      <c r="HO29" s="78"/>
      <c r="HP29" s="78"/>
      <c r="HQ29" s="78"/>
      <c r="HR29" s="78"/>
      <c r="HS29" s="78"/>
      <c r="HT29" s="78"/>
      <c r="HU29" s="78"/>
      <c r="HV29" s="78"/>
      <c r="HW29" s="78"/>
      <c r="HX29" s="78"/>
      <c r="HY29" s="78"/>
      <c r="HZ29" s="78"/>
      <c r="IA29" s="78"/>
      <c r="IB29" s="78"/>
      <c r="IC29" s="78"/>
      <c r="ID29" s="78"/>
      <c r="IE29" s="78"/>
      <c r="IF29" s="78"/>
      <c r="IG29" s="78"/>
      <c r="IH29" s="78"/>
      <c r="II29" s="78"/>
      <c r="IJ29" s="78"/>
      <c r="IK29" s="78"/>
      <c r="IL29" s="78"/>
      <c r="IM29" s="78"/>
      <c r="IN29" s="78"/>
      <c r="IO29" s="78"/>
      <c r="IP29" s="78"/>
    </row>
    <row r="30" spans="1:250" ht="24.75" customHeight="1">
      <c r="A30" s="48" t="s">
        <v>42</v>
      </c>
      <c r="B30" s="11">
        <f>SUM(B28:B29)</f>
        <v>1888.9</v>
      </c>
      <c r="C30" s="48" t="s">
        <v>43</v>
      </c>
      <c r="D30" s="11">
        <f>B30</f>
        <v>1888.9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</row>
    <row r="31" spans="1:250" ht="12.75" customHeight="1">
      <c r="A31" s="52"/>
      <c r="B31" s="53"/>
      <c r="C31" s="52"/>
      <c r="D31" s="79"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</row>
    <row r="32" spans="1:250" ht="27.75" customHeight="1">
      <c r="A32" s="55"/>
      <c r="B32" s="56"/>
      <c r="C32" s="55"/>
      <c r="D32" s="56"/>
      <c r="E32" s="55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</row>
    <row r="33" spans="1:250" ht="27.75" customHeight="1">
      <c r="A33" s="58"/>
      <c r="B33" s="59"/>
      <c r="C33" s="59"/>
      <c r="D33" s="59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</row>
    <row r="34" spans="1:250" ht="27.75" customHeight="1">
      <c r="A34" s="59"/>
      <c r="B34" s="59"/>
      <c r="C34" s="59"/>
      <c r="D34" s="59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</row>
    <row r="35" spans="1:250" ht="27.75" customHeight="1">
      <c r="A35" s="59"/>
      <c r="B35" s="59"/>
      <c r="C35" s="59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</row>
    <row r="36" spans="1:250" ht="27.75" customHeight="1">
      <c r="A36" s="59"/>
      <c r="B36" s="59"/>
      <c r="C36" s="59"/>
      <c r="D36" s="5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</row>
    <row r="37" ht="27.75" customHeight="1"/>
  </sheetData>
  <sheetProtection/>
  <mergeCells count="2">
    <mergeCell ref="A4:B4"/>
    <mergeCell ref="C4:D4"/>
  </mergeCells>
  <printOptions horizontalCentered="1"/>
  <pageMargins left="0.5511811023622047" right="0.5511811023622047" top="1.1811023622047245" bottom="0.7874015748031497" header="0.5" footer="0.5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showGridLines="0" showZeros="0" zoomScale="75" zoomScaleNormal="75" workbookViewId="0" topLeftCell="A1">
      <selection activeCell="A1" sqref="A1:D1"/>
    </sheetView>
  </sheetViews>
  <sheetFormatPr defaultColWidth="9.16015625" defaultRowHeight="12.75" customHeight="1"/>
  <cols>
    <col min="1" max="1" width="15.33203125" style="0" customWidth="1"/>
    <col min="2" max="2" width="25.83203125" style="0" customWidth="1"/>
    <col min="3" max="3" width="14.66015625" style="0" customWidth="1"/>
    <col min="4" max="14" width="11.16015625" style="0" customWidth="1"/>
    <col min="15" max="22" width="12.83203125" style="0" customWidth="1"/>
    <col min="23" max="16384" width="9" style="0" customWidth="1"/>
  </cols>
  <sheetData>
    <row r="1" s="1" customFormat="1" ht="34.5" customHeight="1">
      <c r="A1" s="2"/>
    </row>
    <row r="2" spans="1:256" ht="48.75" customHeight="1">
      <c r="A2" s="71" t="s">
        <v>44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  <c r="IT2" s="34"/>
      <c r="IU2" s="34"/>
      <c r="IV2" s="34"/>
    </row>
    <row r="3" spans="1:256" ht="22.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V3" s="72" t="s">
        <v>1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ht="29.25" customHeight="1">
      <c r="A4" s="73" t="s">
        <v>45</v>
      </c>
      <c r="B4" s="73" t="s">
        <v>46</v>
      </c>
      <c r="C4" s="73" t="s">
        <v>47</v>
      </c>
      <c r="D4" s="73" t="s">
        <v>48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49</v>
      </c>
      <c r="P4" s="73"/>
      <c r="Q4" s="73"/>
      <c r="R4" s="73"/>
      <c r="S4" s="73"/>
      <c r="T4" s="73"/>
      <c r="U4" s="73"/>
      <c r="V4" s="73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  <c r="IU4" s="75"/>
      <c r="IV4" s="75"/>
    </row>
    <row r="5" spans="1:256" ht="29.25" customHeight="1">
      <c r="A5" s="73"/>
      <c r="B5" s="73"/>
      <c r="C5" s="73"/>
      <c r="D5" s="73" t="s">
        <v>50</v>
      </c>
      <c r="E5" s="73" t="s">
        <v>51</v>
      </c>
      <c r="F5" s="73" t="s">
        <v>52</v>
      </c>
      <c r="G5" s="73" t="s">
        <v>53</v>
      </c>
      <c r="H5" s="73" t="s">
        <v>54</v>
      </c>
      <c r="I5" s="73" t="s">
        <v>55</v>
      </c>
      <c r="J5" s="73" t="s">
        <v>56</v>
      </c>
      <c r="K5" s="73" t="s">
        <v>57</v>
      </c>
      <c r="L5" s="73" t="s">
        <v>58</v>
      </c>
      <c r="M5" s="73" t="s">
        <v>59</v>
      </c>
      <c r="N5" s="73" t="s">
        <v>60</v>
      </c>
      <c r="O5" s="73" t="s">
        <v>50</v>
      </c>
      <c r="P5" s="73" t="s">
        <v>61</v>
      </c>
      <c r="Q5" s="73"/>
      <c r="R5" s="73"/>
      <c r="S5" s="73"/>
      <c r="T5" s="73" t="s">
        <v>62</v>
      </c>
      <c r="U5" s="73"/>
      <c r="V5" s="73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  <c r="IU5" s="75"/>
      <c r="IV5" s="75"/>
    </row>
    <row r="6" spans="1:256" ht="39.75" customHeight="1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 t="s">
        <v>50</v>
      </c>
      <c r="Q6" s="73" t="s">
        <v>51</v>
      </c>
      <c r="R6" s="73" t="s">
        <v>52</v>
      </c>
      <c r="S6" s="73" t="s">
        <v>53</v>
      </c>
      <c r="T6" s="73" t="s">
        <v>50</v>
      </c>
      <c r="U6" s="73" t="s">
        <v>55</v>
      </c>
      <c r="V6" s="73" t="s">
        <v>63</v>
      </c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</row>
    <row r="7" spans="1:256" ht="30" customHeight="1">
      <c r="A7" s="26"/>
      <c r="B7" s="26" t="s">
        <v>47</v>
      </c>
      <c r="C7" s="74">
        <v>1888.9</v>
      </c>
      <c r="D7" s="74">
        <v>1888.9</v>
      </c>
      <c r="E7" s="74">
        <v>1888.9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2" ht="30" customHeight="1">
      <c r="A8" s="26" t="s">
        <v>64</v>
      </c>
      <c r="B8" s="26" t="s">
        <v>65</v>
      </c>
      <c r="C8" s="74">
        <v>1888.9</v>
      </c>
      <c r="D8" s="74">
        <v>1888.9</v>
      </c>
      <c r="E8" s="74">
        <v>1888.9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</row>
    <row r="9" spans="1:22" ht="30" customHeight="1">
      <c r="A9" s="26" t="s">
        <v>66</v>
      </c>
      <c r="B9" s="26" t="s">
        <v>67</v>
      </c>
      <c r="C9" s="74">
        <v>1888.9</v>
      </c>
      <c r="D9" s="74">
        <v>1888.9</v>
      </c>
      <c r="E9" s="74">
        <v>1888.9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</row>
    <row r="10" spans="1:22" ht="12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1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6"/>
      <c r="U11" s="6"/>
    </row>
    <row r="12" spans="1:21" ht="12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</row>
    <row r="13" spans="2:21" ht="12.7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S13" s="6"/>
      <c r="T13" s="6"/>
      <c r="U13" s="6"/>
    </row>
    <row r="14" spans="2:22" ht="12.75" customHeigh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S14" s="6"/>
      <c r="T14" s="6"/>
      <c r="U14" s="6"/>
      <c r="V14" s="6"/>
    </row>
    <row r="15" spans="2:20" ht="12.7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3:20" ht="12.75" customHeight="1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S16" s="6"/>
      <c r="T16" s="6"/>
    </row>
    <row r="17" spans="3:22" ht="12.75" customHeigh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V17" s="6"/>
    </row>
    <row r="18" spans="2:21" ht="12.75" customHeigh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3:20" ht="12.7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3:20" ht="12.75" customHeight="1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4:20" ht="12.75" customHeight="1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R21" s="6"/>
      <c r="S21" s="6"/>
      <c r="T21" s="6"/>
    </row>
    <row r="22" spans="4:20" ht="12.75" customHeight="1"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T22" s="6"/>
    </row>
    <row r="23" spans="4:20" ht="12.75" customHeight="1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S23" s="6"/>
      <c r="T23" s="6"/>
    </row>
    <row r="24" spans="4:20" ht="12.7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4:18" ht="12.7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</row>
    <row r="26" spans="4:20" ht="12.7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R26" s="6"/>
      <c r="T26" s="6"/>
    </row>
    <row r="27" spans="4:18" ht="12.7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6:17" ht="12.75" customHeight="1">
      <c r="P28" s="6"/>
      <c r="Q28" s="6"/>
    </row>
    <row r="29" spans="16:20" ht="12.75" customHeight="1">
      <c r="P29" s="6"/>
      <c r="R29" s="6"/>
      <c r="T29" s="6"/>
    </row>
    <row r="30" spans="10:16" ht="12.75" customHeight="1">
      <c r="J30" s="6"/>
      <c r="P30" s="6"/>
    </row>
  </sheetData>
  <sheetProtection/>
  <mergeCells count="19">
    <mergeCell ref="D4:N4"/>
    <mergeCell ref="O4:V4"/>
    <mergeCell ref="P5:S5"/>
    <mergeCell ref="T5:V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4"/>
  <sheetViews>
    <sheetView showGridLines="0" showZeros="0" zoomScale="75" zoomScaleNormal="75" workbookViewId="0" topLeftCell="A1">
      <selection activeCell="A1" sqref="A1:C1"/>
    </sheetView>
  </sheetViews>
  <sheetFormatPr defaultColWidth="9.16015625" defaultRowHeight="12.75" customHeight="1"/>
  <cols>
    <col min="1" max="1" width="12.16015625" style="0" customWidth="1"/>
    <col min="2" max="2" width="37.33203125" style="0" customWidth="1"/>
    <col min="3" max="9" width="12.83203125" style="0" customWidth="1"/>
    <col min="10" max="248" width="10.66015625" style="0" customWidth="1"/>
  </cols>
  <sheetData>
    <row r="1" s="1" customFormat="1" ht="34.5" customHeight="1">
      <c r="A1" s="2"/>
    </row>
    <row r="2" spans="1:248" ht="48.75" customHeight="1">
      <c r="A2" s="19" t="s">
        <v>68</v>
      </c>
      <c r="B2" s="19"/>
      <c r="C2" s="19"/>
      <c r="D2" s="19"/>
      <c r="E2" s="19"/>
      <c r="F2" s="19"/>
      <c r="G2" s="19"/>
      <c r="H2" s="19"/>
      <c r="I2" s="19"/>
      <c r="J2" s="69"/>
      <c r="K2" s="69"/>
      <c r="L2" s="69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</row>
    <row r="3" spans="2:248" ht="21.75" customHeight="1">
      <c r="B3" s="63"/>
      <c r="C3" s="63"/>
      <c r="D3" s="63"/>
      <c r="E3" s="63"/>
      <c r="F3" s="63"/>
      <c r="G3" s="63"/>
      <c r="H3" s="63"/>
      <c r="I3" s="63" t="s">
        <v>1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</row>
    <row r="4" spans="1:248" ht="29.25" customHeight="1">
      <c r="A4" s="22" t="s">
        <v>69</v>
      </c>
      <c r="B4" s="22" t="s">
        <v>70</v>
      </c>
      <c r="C4" s="64" t="s">
        <v>71</v>
      </c>
      <c r="D4" s="48" t="s">
        <v>72</v>
      </c>
      <c r="E4" s="65" t="s">
        <v>73</v>
      </c>
      <c r="F4" s="65" t="s">
        <v>74</v>
      </c>
      <c r="G4" s="65" t="s">
        <v>75</v>
      </c>
      <c r="H4" s="65" t="s">
        <v>76</v>
      </c>
      <c r="I4" s="65" t="s">
        <v>77</v>
      </c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</row>
    <row r="5" spans="1:248" ht="29.25" customHeight="1">
      <c r="A5" s="22"/>
      <c r="B5" s="22"/>
      <c r="C5" s="64"/>
      <c r="D5" s="48"/>
      <c r="E5" s="65"/>
      <c r="F5" s="65"/>
      <c r="G5" s="65"/>
      <c r="H5" s="65"/>
      <c r="I5" s="6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</row>
    <row r="6" spans="1:248" ht="29.25" customHeight="1">
      <c r="A6" s="22"/>
      <c r="B6" s="22"/>
      <c r="C6" s="66"/>
      <c r="D6" s="67"/>
      <c r="E6" s="68"/>
      <c r="F6" s="68"/>
      <c r="G6" s="68"/>
      <c r="H6" s="68"/>
      <c r="I6" s="68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</row>
    <row r="7" spans="1:248" ht="30" customHeight="1">
      <c r="A7" s="26"/>
      <c r="B7" s="26" t="s">
        <v>47</v>
      </c>
      <c r="C7" s="18">
        <v>1888.9</v>
      </c>
      <c r="D7" s="12">
        <v>1713.9</v>
      </c>
      <c r="E7" s="10">
        <v>175</v>
      </c>
      <c r="F7" s="10">
        <v>0</v>
      </c>
      <c r="G7" s="10">
        <v>0</v>
      </c>
      <c r="H7" s="10">
        <v>0</v>
      </c>
      <c r="I7" s="70">
        <v>0</v>
      </c>
      <c r="J7" s="24"/>
      <c r="K7" s="24"/>
      <c r="L7" s="24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</row>
    <row r="8" spans="1:10" ht="30" customHeight="1">
      <c r="A8" s="26" t="s">
        <v>78</v>
      </c>
      <c r="B8" s="26" t="s">
        <v>79</v>
      </c>
      <c r="C8" s="18">
        <v>1702.5</v>
      </c>
      <c r="D8" s="12">
        <v>1527.5</v>
      </c>
      <c r="E8" s="10">
        <v>175</v>
      </c>
      <c r="F8" s="10">
        <v>0</v>
      </c>
      <c r="G8" s="10">
        <v>0</v>
      </c>
      <c r="H8" s="10">
        <v>0</v>
      </c>
      <c r="I8" s="70">
        <v>0</v>
      </c>
      <c r="J8" s="6"/>
    </row>
    <row r="9" spans="1:9" ht="30" customHeight="1">
      <c r="A9" s="26" t="s">
        <v>80</v>
      </c>
      <c r="B9" s="26" t="s">
        <v>81</v>
      </c>
      <c r="C9" s="18">
        <v>116.2</v>
      </c>
      <c r="D9" s="12">
        <v>116.2</v>
      </c>
      <c r="E9" s="10">
        <v>0</v>
      </c>
      <c r="F9" s="10">
        <v>0</v>
      </c>
      <c r="G9" s="10">
        <v>0</v>
      </c>
      <c r="H9" s="10">
        <v>0</v>
      </c>
      <c r="I9" s="70">
        <v>0</v>
      </c>
    </row>
    <row r="10" spans="1:9" ht="30" customHeight="1">
      <c r="A10" s="26" t="s">
        <v>82</v>
      </c>
      <c r="B10" s="26" t="s">
        <v>83</v>
      </c>
      <c r="C10" s="18">
        <v>70.2</v>
      </c>
      <c r="D10" s="12">
        <v>70.2</v>
      </c>
      <c r="E10" s="10">
        <v>0</v>
      </c>
      <c r="F10" s="10">
        <v>0</v>
      </c>
      <c r="G10" s="10">
        <v>0</v>
      </c>
      <c r="H10" s="10">
        <v>0</v>
      </c>
      <c r="I10" s="70">
        <v>0</v>
      </c>
    </row>
    <row r="11" spans="2:8" ht="12.75" customHeight="1">
      <c r="B11" s="6"/>
      <c r="C11" s="6"/>
      <c r="D11" s="6"/>
      <c r="E11" s="6"/>
      <c r="F11" s="6"/>
      <c r="G11" s="6"/>
      <c r="H11" s="6"/>
    </row>
    <row r="12" spans="1:11" ht="12.75" customHeight="1">
      <c r="A12" s="6"/>
      <c r="B12" s="6"/>
      <c r="C12" s="6"/>
      <c r="E12" s="6"/>
      <c r="F12" s="6"/>
      <c r="G12" s="6"/>
      <c r="J12" s="6"/>
      <c r="K12" s="6"/>
    </row>
    <row r="13" spans="2:7" ht="12.75" customHeight="1">
      <c r="B13" s="6"/>
      <c r="C13" s="6"/>
      <c r="D13" s="6"/>
      <c r="E13" s="6"/>
      <c r="F13" s="6"/>
      <c r="G13" s="6"/>
    </row>
    <row r="14" spans="2:7" ht="12.75" customHeight="1">
      <c r="B14" s="6"/>
      <c r="C14" s="6"/>
      <c r="D14" s="6"/>
      <c r="E14" s="6"/>
      <c r="F14" s="6"/>
      <c r="G14" s="6"/>
    </row>
    <row r="15" spans="2:7" ht="12.75" customHeight="1">
      <c r="B15" s="6"/>
      <c r="C15" s="6"/>
      <c r="D15" s="6"/>
      <c r="F15" s="6"/>
      <c r="G15" s="6"/>
    </row>
    <row r="16" spans="2:7" ht="12.75" customHeight="1">
      <c r="B16" s="6"/>
      <c r="C16" s="6"/>
      <c r="D16" s="6"/>
      <c r="F16" s="6"/>
      <c r="G16" s="6"/>
    </row>
    <row r="17" spans="2:4" ht="12.75" customHeight="1">
      <c r="B17" s="6"/>
      <c r="D17" s="6"/>
    </row>
    <row r="18" spans="2:5" ht="12.75" customHeight="1">
      <c r="B18" s="6"/>
      <c r="E18" s="6"/>
    </row>
    <row r="19" spans="2:11" ht="12.75" customHeight="1">
      <c r="B19" s="6"/>
      <c r="C19" s="6"/>
      <c r="E19" s="6"/>
      <c r="G19" s="6"/>
      <c r="K19" s="6"/>
    </row>
    <row r="20" spans="3:6" ht="12.75" customHeight="1">
      <c r="C20" s="6"/>
      <c r="F20" s="6"/>
    </row>
    <row r="21" spans="3:7" ht="12.75" customHeight="1">
      <c r="C21" s="6"/>
      <c r="G21" s="6"/>
    </row>
    <row r="22" spans="3:6" ht="12.75" customHeight="1">
      <c r="C22" s="6"/>
      <c r="D22" s="6"/>
      <c r="F22" s="6"/>
    </row>
    <row r="23" spans="2:7" ht="12.75" customHeight="1">
      <c r="B23" s="6"/>
      <c r="D23" s="6"/>
      <c r="G23" s="6"/>
    </row>
    <row r="24" spans="3:4" ht="12.75" customHeight="1">
      <c r="C24" s="6"/>
      <c r="D24" s="6"/>
    </row>
    <row r="25" spans="4:8" ht="12.75" customHeight="1">
      <c r="D25" s="6"/>
      <c r="E25" s="6"/>
      <c r="G25" s="6"/>
      <c r="H25" s="6"/>
    </row>
    <row r="26" ht="12.75" customHeight="1">
      <c r="E26" s="6"/>
    </row>
    <row r="27" spans="3:7" ht="12.75" customHeight="1">
      <c r="C27" s="6"/>
      <c r="E27" s="6"/>
      <c r="G27" s="6"/>
    </row>
    <row r="28" spans="7:8" ht="12.75" customHeight="1">
      <c r="G28" s="6"/>
      <c r="H28" s="6"/>
    </row>
    <row r="29" spans="4:9" ht="12.75" customHeight="1">
      <c r="D29" s="6"/>
      <c r="F29" s="6"/>
      <c r="H29" s="6"/>
      <c r="I29" s="6"/>
    </row>
    <row r="30" ht="12.75" customHeight="1">
      <c r="F30" s="6"/>
    </row>
    <row r="31" spans="7:8" ht="12.75" customHeight="1">
      <c r="G31" s="6"/>
      <c r="H31" s="6"/>
    </row>
    <row r="32" spans="7:8" ht="12.75" customHeight="1">
      <c r="G32" s="6"/>
      <c r="H32" s="6"/>
    </row>
    <row r="33" spans="7:8" ht="12.75" customHeight="1">
      <c r="G33" s="6"/>
      <c r="H33" s="6"/>
    </row>
    <row r="34" spans="7:9" ht="12.75" customHeight="1">
      <c r="G34" s="6"/>
      <c r="I34" s="6"/>
    </row>
    <row r="35" ht="12.75" customHeight="1">
      <c r="G35" s="6"/>
    </row>
    <row r="37" ht="12.75" customHeight="1">
      <c r="H37" s="6"/>
    </row>
    <row r="39" ht="12.75" customHeight="1">
      <c r="H39" s="6"/>
    </row>
    <row r="40" ht="12.75" customHeight="1">
      <c r="H40" s="6"/>
    </row>
    <row r="41" ht="12.75" customHeight="1">
      <c r="H41" s="6"/>
    </row>
    <row r="43" ht="12.75" customHeight="1">
      <c r="I43" s="6"/>
    </row>
    <row r="44" spans="2:9" ht="12.75" customHeight="1">
      <c r="B44" s="6"/>
      <c r="C44" s="6"/>
      <c r="D44" s="6"/>
      <c r="I44" s="6"/>
    </row>
  </sheetData>
  <sheetProtection/>
  <mergeCells count="9"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35433070866141736" right="0.35433070866141736" top="1.1811023622047245" bottom="0.5905511811023623" header="0" footer="0"/>
  <pageSetup horizontalDpi="600" verticalDpi="600" orientation="portrait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5"/>
  <sheetViews>
    <sheetView showGridLines="0" showZeros="0" zoomScale="75" zoomScaleNormal="75" workbookViewId="0" topLeftCell="A1">
      <selection activeCell="A1" sqref="A1:B1"/>
    </sheetView>
  </sheetViews>
  <sheetFormatPr defaultColWidth="9.16015625" defaultRowHeight="12.75" customHeight="1"/>
  <cols>
    <col min="1" max="1" width="45" style="0" customWidth="1"/>
    <col min="2" max="2" width="17.66015625" style="0" customWidth="1"/>
    <col min="3" max="3" width="45" style="0" customWidth="1"/>
    <col min="4" max="4" width="17.66015625" style="0" customWidth="1"/>
    <col min="5" max="153" width="9" style="0" customWidth="1"/>
  </cols>
  <sheetData>
    <row r="1" s="1" customFormat="1" ht="34.5" customHeight="1">
      <c r="A1" s="2"/>
    </row>
    <row r="2" spans="1:246" ht="48.75" customHeight="1">
      <c r="A2" s="19" t="s">
        <v>84</v>
      </c>
      <c r="B2" s="19"/>
      <c r="C2" s="19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</row>
    <row r="3" spans="1:246" ht="21" customHeight="1">
      <c r="A3" s="21"/>
      <c r="B3" s="21"/>
      <c r="C3" s="21"/>
      <c r="D3" s="21" t="s">
        <v>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</row>
    <row r="4" spans="1:246" ht="27.75" customHeight="1">
      <c r="A4" s="22" t="s">
        <v>2</v>
      </c>
      <c r="B4" s="22"/>
      <c r="C4" s="22" t="s">
        <v>3</v>
      </c>
      <c r="D4" s="22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60"/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60"/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</row>
    <row r="5" spans="1:246" ht="27.75" customHeight="1">
      <c r="A5" s="22" t="s">
        <v>4</v>
      </c>
      <c r="B5" s="36" t="s">
        <v>85</v>
      </c>
      <c r="C5" s="22" t="s">
        <v>4</v>
      </c>
      <c r="D5" s="36" t="s">
        <v>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</row>
    <row r="6" spans="1:246" ht="24.75" customHeight="1">
      <c r="A6" s="37" t="s">
        <v>86</v>
      </c>
      <c r="B6" s="38">
        <f>SUM(B7:B9)</f>
        <v>1888.9</v>
      </c>
      <c r="C6" s="39" t="s">
        <v>7</v>
      </c>
      <c r="D6" s="11">
        <v>0</v>
      </c>
      <c r="E6" s="35"/>
      <c r="F6" s="35"/>
      <c r="G6" s="35"/>
      <c r="H6" s="40"/>
      <c r="I6" s="35"/>
      <c r="J6" s="40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</row>
    <row r="7" spans="1:246" ht="24.75" customHeight="1">
      <c r="A7" s="37" t="s">
        <v>87</v>
      </c>
      <c r="B7" s="38">
        <v>1888.9</v>
      </c>
      <c r="C7" s="39" t="s">
        <v>9</v>
      </c>
      <c r="D7" s="41">
        <v>1702.5</v>
      </c>
      <c r="E7" s="35"/>
      <c r="F7" s="35"/>
      <c r="G7" s="35"/>
      <c r="H7" s="40"/>
      <c r="I7" s="35"/>
      <c r="J7" s="40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</row>
    <row r="8" spans="1:246" ht="24.75" customHeight="1">
      <c r="A8" s="37" t="s">
        <v>88</v>
      </c>
      <c r="B8" s="38">
        <v>0</v>
      </c>
      <c r="C8" s="39" t="s">
        <v>11</v>
      </c>
      <c r="D8" s="38">
        <v>0</v>
      </c>
      <c r="E8" s="35"/>
      <c r="F8" s="35"/>
      <c r="G8" s="35"/>
      <c r="H8" s="40"/>
      <c r="I8" s="35"/>
      <c r="J8" s="40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</row>
    <row r="9" spans="1:246" ht="24.75" customHeight="1">
      <c r="A9" s="37" t="s">
        <v>89</v>
      </c>
      <c r="B9" s="11">
        <v>0</v>
      </c>
      <c r="C9" s="39" t="s">
        <v>13</v>
      </c>
      <c r="D9" s="38">
        <v>0</v>
      </c>
      <c r="E9" s="35"/>
      <c r="F9" s="35"/>
      <c r="G9" s="35"/>
      <c r="H9" s="40"/>
      <c r="I9" s="35"/>
      <c r="J9" s="40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  <c r="FJ9" s="60"/>
      <c r="FK9" s="60"/>
      <c r="FL9" s="60"/>
      <c r="FM9" s="60"/>
      <c r="FN9" s="60"/>
      <c r="FO9" s="60"/>
      <c r="FP9" s="60"/>
      <c r="FQ9" s="60"/>
      <c r="FR9" s="60"/>
      <c r="FS9" s="60"/>
      <c r="FT9" s="60"/>
      <c r="FU9" s="60"/>
      <c r="FV9" s="60"/>
      <c r="FW9" s="60"/>
      <c r="FX9" s="60"/>
      <c r="FY9" s="60"/>
      <c r="FZ9" s="60"/>
      <c r="GA9" s="60"/>
      <c r="GB9" s="60"/>
      <c r="GC9" s="60"/>
      <c r="GD9" s="60"/>
      <c r="GE9" s="60"/>
      <c r="GF9" s="60"/>
      <c r="GG9" s="60"/>
      <c r="GH9" s="60"/>
      <c r="GI9" s="60"/>
      <c r="GJ9" s="60"/>
      <c r="GK9" s="60"/>
      <c r="GL9" s="60"/>
      <c r="GM9" s="60"/>
      <c r="GN9" s="60"/>
      <c r="GO9" s="60"/>
      <c r="GP9" s="60"/>
      <c r="GQ9" s="60"/>
      <c r="GR9" s="60"/>
      <c r="GS9" s="60"/>
      <c r="GT9" s="60"/>
      <c r="GU9" s="60"/>
      <c r="GV9" s="60"/>
      <c r="GW9" s="60"/>
      <c r="GX9" s="60"/>
      <c r="GY9" s="60"/>
      <c r="GZ9" s="60"/>
      <c r="HA9" s="60"/>
      <c r="HB9" s="60"/>
      <c r="HC9" s="60"/>
      <c r="HD9" s="60"/>
      <c r="HE9" s="60"/>
      <c r="HF9" s="60"/>
      <c r="HG9" s="60"/>
      <c r="HH9" s="60"/>
      <c r="HI9" s="60"/>
      <c r="HJ9" s="60"/>
      <c r="HK9" s="60"/>
      <c r="HL9" s="60"/>
      <c r="HM9" s="60"/>
      <c r="HN9" s="60"/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</row>
    <row r="10" spans="1:246" ht="24.75" customHeight="1">
      <c r="A10" s="37" t="s">
        <v>90</v>
      </c>
      <c r="B10" s="38">
        <f>SUM(B11:B13)</f>
        <v>0</v>
      </c>
      <c r="C10" s="39" t="s">
        <v>15</v>
      </c>
      <c r="D10" s="38">
        <v>0</v>
      </c>
      <c r="E10" s="35"/>
      <c r="F10" s="35"/>
      <c r="G10" s="35"/>
      <c r="H10" s="40"/>
      <c r="I10" s="40"/>
      <c r="J10" s="40"/>
      <c r="K10" s="40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</row>
    <row r="11" spans="1:246" ht="24.75" customHeight="1">
      <c r="A11" s="37" t="s">
        <v>87</v>
      </c>
      <c r="B11" s="38">
        <v>0</v>
      </c>
      <c r="C11" s="42" t="s">
        <v>17</v>
      </c>
      <c r="D11" s="38">
        <v>116.2</v>
      </c>
      <c r="E11" s="35"/>
      <c r="F11" s="35"/>
      <c r="G11" s="35"/>
      <c r="H11" s="40"/>
      <c r="I11" s="35"/>
      <c r="J11" s="40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</row>
    <row r="12" spans="1:246" ht="24.75" customHeight="1">
      <c r="A12" s="37" t="s">
        <v>88</v>
      </c>
      <c r="B12" s="38">
        <v>0</v>
      </c>
      <c r="C12" s="39" t="s">
        <v>19</v>
      </c>
      <c r="D12" s="38">
        <v>70.2</v>
      </c>
      <c r="E12" s="35"/>
      <c r="F12" s="35"/>
      <c r="G12" s="35"/>
      <c r="H12" s="40"/>
      <c r="I12" s="35"/>
      <c r="J12" s="40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</row>
    <row r="13" spans="1:246" ht="24.75" customHeight="1">
      <c r="A13" s="37" t="s">
        <v>89</v>
      </c>
      <c r="B13" s="11">
        <v>0</v>
      </c>
      <c r="C13" s="39" t="s">
        <v>21</v>
      </c>
      <c r="D13" s="38">
        <v>0</v>
      </c>
      <c r="E13" s="35"/>
      <c r="F13" s="35"/>
      <c r="G13" s="35"/>
      <c r="H13" s="40"/>
      <c r="I13" s="35"/>
      <c r="J13" s="40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</row>
    <row r="14" spans="1:246" ht="24.75" customHeight="1">
      <c r="A14" s="43"/>
      <c r="B14" s="44"/>
      <c r="C14" s="45" t="s">
        <v>23</v>
      </c>
      <c r="D14" s="38">
        <v>0</v>
      </c>
      <c r="E14" s="35"/>
      <c r="F14" s="35"/>
      <c r="G14" s="35"/>
      <c r="H14" s="40"/>
      <c r="I14" s="35"/>
      <c r="J14" s="40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</row>
    <row r="15" spans="1:246" ht="24.75" customHeight="1">
      <c r="A15" s="46"/>
      <c r="B15" s="47"/>
      <c r="C15" s="45" t="s">
        <v>25</v>
      </c>
      <c r="D15" s="38">
        <v>0</v>
      </c>
      <c r="E15" s="35"/>
      <c r="F15" s="35"/>
      <c r="G15" s="35"/>
      <c r="H15" s="40"/>
      <c r="I15" s="35"/>
      <c r="J15" s="40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</row>
    <row r="16" spans="1:246" ht="24.75" customHeight="1">
      <c r="A16" s="43"/>
      <c r="B16" s="47"/>
      <c r="C16" s="45" t="s">
        <v>26</v>
      </c>
      <c r="D16" s="38">
        <v>0</v>
      </c>
      <c r="E16" s="35"/>
      <c r="F16" s="35"/>
      <c r="G16" s="35"/>
      <c r="H16" s="40"/>
      <c r="I16" s="35"/>
      <c r="J16" s="40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</row>
    <row r="17" spans="1:246" ht="24.75" customHeight="1">
      <c r="A17" s="43"/>
      <c r="B17" s="47"/>
      <c r="C17" s="45" t="s">
        <v>27</v>
      </c>
      <c r="D17" s="38">
        <v>0</v>
      </c>
      <c r="E17" s="35"/>
      <c r="F17" s="35"/>
      <c r="G17" s="35"/>
      <c r="H17" s="40"/>
      <c r="I17" s="35"/>
      <c r="J17" s="40"/>
      <c r="K17" s="40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</row>
    <row r="18" spans="1:246" ht="24.75" customHeight="1">
      <c r="A18" s="43"/>
      <c r="B18" s="11"/>
      <c r="C18" s="45" t="s">
        <v>28</v>
      </c>
      <c r="D18" s="38">
        <v>0</v>
      </c>
      <c r="E18" s="35"/>
      <c r="F18" s="35"/>
      <c r="G18" s="35"/>
      <c r="H18" s="40"/>
      <c r="I18" s="35"/>
      <c r="J18" s="40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</row>
    <row r="19" spans="1:246" ht="24.75" customHeight="1">
      <c r="A19" s="43"/>
      <c r="B19" s="11"/>
      <c r="C19" s="45" t="s">
        <v>29</v>
      </c>
      <c r="D19" s="38">
        <v>0</v>
      </c>
      <c r="E19" s="35"/>
      <c r="F19" s="35"/>
      <c r="G19" s="35"/>
      <c r="H19" s="40"/>
      <c r="I19" s="35"/>
      <c r="J19" s="40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</row>
    <row r="20" spans="1:246" ht="24.75" customHeight="1">
      <c r="A20" s="43"/>
      <c r="B20" s="11"/>
      <c r="C20" s="45" t="s">
        <v>30</v>
      </c>
      <c r="D20" s="38">
        <v>0</v>
      </c>
      <c r="E20" s="35"/>
      <c r="F20" s="35"/>
      <c r="G20" s="35"/>
      <c r="H20" s="40"/>
      <c r="I20" s="35"/>
      <c r="J20" s="40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</row>
    <row r="21" spans="1:246" ht="24.75" customHeight="1">
      <c r="A21" s="43"/>
      <c r="B21" s="11"/>
      <c r="C21" s="45" t="s">
        <v>31</v>
      </c>
      <c r="D21" s="38">
        <v>0</v>
      </c>
      <c r="E21" s="35"/>
      <c r="F21" s="35"/>
      <c r="G21" s="35"/>
      <c r="H21" s="40"/>
      <c r="I21" s="35"/>
      <c r="J21" s="40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</row>
    <row r="22" spans="1:246" ht="24.75" customHeight="1">
      <c r="A22" s="43"/>
      <c r="B22" s="11"/>
      <c r="C22" s="45" t="s">
        <v>32</v>
      </c>
      <c r="D22" s="38">
        <v>0</v>
      </c>
      <c r="E22" s="35"/>
      <c r="F22" s="35"/>
      <c r="G22" s="35"/>
      <c r="H22" s="40"/>
      <c r="I22" s="35"/>
      <c r="J22" s="40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</row>
    <row r="23" spans="1:246" ht="24.75" customHeight="1">
      <c r="A23" s="43"/>
      <c r="B23" s="11"/>
      <c r="C23" s="45" t="s">
        <v>33</v>
      </c>
      <c r="D23" s="38">
        <v>0</v>
      </c>
      <c r="E23" s="35"/>
      <c r="F23" s="35"/>
      <c r="G23" s="35"/>
      <c r="H23" s="40"/>
      <c r="I23" s="35"/>
      <c r="J23" s="40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</row>
    <row r="24" spans="1:246" ht="24.75" customHeight="1">
      <c r="A24" s="45"/>
      <c r="B24" s="11"/>
      <c r="C24" s="45" t="s">
        <v>34</v>
      </c>
      <c r="D24" s="38">
        <v>0</v>
      </c>
      <c r="E24" s="35"/>
      <c r="F24" s="35"/>
      <c r="G24" s="35"/>
      <c r="H24" s="40"/>
      <c r="I24" s="35"/>
      <c r="J24" s="40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</row>
    <row r="25" spans="1:246" ht="24.75" customHeight="1">
      <c r="A25" s="43"/>
      <c r="B25" s="11"/>
      <c r="C25" s="45" t="s">
        <v>35</v>
      </c>
      <c r="D25" s="11">
        <v>0</v>
      </c>
      <c r="E25" s="35"/>
      <c r="F25" s="35"/>
      <c r="G25" s="35"/>
      <c r="H25" s="40"/>
      <c r="I25" s="35"/>
      <c r="J25" s="40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</row>
    <row r="26" spans="1:246" ht="24.75" customHeight="1">
      <c r="A26" s="43"/>
      <c r="B26" s="11"/>
      <c r="C26" s="45" t="s">
        <v>36</v>
      </c>
      <c r="D26" s="41">
        <v>0</v>
      </c>
      <c r="E26" s="35"/>
      <c r="F26" s="35"/>
      <c r="G26" s="35"/>
      <c r="H26" s="40"/>
      <c r="I26" s="35"/>
      <c r="J26" s="40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</row>
    <row r="27" spans="1:246" ht="24.75" customHeight="1">
      <c r="A27" s="43"/>
      <c r="B27" s="11"/>
      <c r="C27" s="45" t="s">
        <v>37</v>
      </c>
      <c r="D27" s="11">
        <v>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</row>
    <row r="28" spans="1:246" ht="24.75" customHeight="1">
      <c r="A28" s="22"/>
      <c r="B28" s="11"/>
      <c r="C28" s="48"/>
      <c r="D28" s="49"/>
      <c r="E28" s="35"/>
      <c r="F28" s="35"/>
      <c r="G28" s="35"/>
      <c r="H28" s="40"/>
      <c r="I28" s="35"/>
      <c r="J28" s="40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</row>
    <row r="29" spans="1:246" ht="24.75" customHeight="1">
      <c r="A29" s="43"/>
      <c r="B29" s="38"/>
      <c r="C29" s="50" t="s">
        <v>91</v>
      </c>
      <c r="D29" s="11">
        <f>D31-SUM(D6:D27)</f>
        <v>0</v>
      </c>
      <c r="E29" s="35"/>
      <c r="F29" s="35"/>
      <c r="G29" s="35"/>
      <c r="H29" s="40"/>
      <c r="I29" s="35"/>
      <c r="J29" s="40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</row>
    <row r="30" spans="1:246" ht="24.75" customHeight="1">
      <c r="A30" s="37"/>
      <c r="B30" s="38"/>
      <c r="C30" s="51"/>
      <c r="D30" s="11"/>
      <c r="E30" s="35"/>
      <c r="F30" s="35"/>
      <c r="G30" s="35"/>
      <c r="H30" s="40"/>
      <c r="I30" s="35"/>
      <c r="J30" s="40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</row>
    <row r="31" spans="1:246" ht="24.75" customHeight="1">
      <c r="A31" s="48" t="s">
        <v>42</v>
      </c>
      <c r="B31" s="11">
        <f>B6+B10</f>
        <v>1888.9</v>
      </c>
      <c r="C31" s="48" t="s">
        <v>43</v>
      </c>
      <c r="D31" s="38">
        <f>B31</f>
        <v>1888.9</v>
      </c>
      <c r="E31" s="35"/>
      <c r="F31" s="35"/>
      <c r="G31" s="35"/>
      <c r="H31" s="40"/>
      <c r="I31" s="35"/>
      <c r="J31" s="40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</row>
    <row r="32" spans="1:246" ht="12.75" customHeight="1">
      <c r="A32" s="52"/>
      <c r="B32" s="53"/>
      <c r="C32" s="52"/>
      <c r="D32" s="54">
        <v>0</v>
      </c>
      <c r="E32" s="35"/>
      <c r="F32" s="35"/>
      <c r="G32" s="35"/>
      <c r="H32" s="40"/>
      <c r="I32" s="35"/>
      <c r="J32" s="40"/>
      <c r="K32" s="40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</row>
    <row r="33" spans="1:246" ht="27.75" customHeight="1">
      <c r="A33" s="55"/>
      <c r="B33" s="56"/>
      <c r="C33" s="55"/>
      <c r="D33" s="56"/>
      <c r="E33" s="57"/>
      <c r="F33" s="57"/>
      <c r="G33" s="57"/>
      <c r="H33" s="40"/>
      <c r="I33" s="57"/>
      <c r="J33" s="40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  <c r="IL33" s="61"/>
    </row>
    <row r="34" spans="1:246" ht="27.75" customHeight="1">
      <c r="A34" s="58"/>
      <c r="B34" s="59"/>
      <c r="C34" s="59"/>
      <c r="D34" s="59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</row>
    <row r="35" spans="1:246" ht="27.75" customHeight="1">
      <c r="A35" s="59"/>
      <c r="B35" s="59"/>
      <c r="C35" s="59"/>
      <c r="D35" s="59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</row>
    <row r="36" spans="1:246" ht="27.75" customHeight="1">
      <c r="A36" s="59"/>
      <c r="B36" s="59"/>
      <c r="C36" s="59"/>
      <c r="D36" s="59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</row>
    <row r="37" spans="1:246" ht="27.75" customHeight="1">
      <c r="A37" s="59"/>
      <c r="B37" s="59"/>
      <c r="C37" s="59"/>
      <c r="D37" s="59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</row>
    <row r="40" ht="12.75" customHeight="1">
      <c r="C40" s="6"/>
    </row>
    <row r="42" ht="12.75" customHeight="1">
      <c r="C42" s="6"/>
    </row>
    <row r="45" ht="12.75" customHeight="1">
      <c r="D45" s="6"/>
    </row>
    <row r="49" ht="12.75" customHeight="1">
      <c r="D49" s="6"/>
    </row>
    <row r="55" ht="12.75" customHeight="1">
      <c r="B55" s="6"/>
    </row>
  </sheetData>
  <sheetProtection/>
  <mergeCells count="2">
    <mergeCell ref="A4:B4"/>
    <mergeCell ref="C4:D4"/>
  </mergeCells>
  <printOptions horizontalCentered="1"/>
  <pageMargins left="0.5511810929756464" right="0.5511810929756464" top="1.1811023622047243" bottom="0.5905511811023622" header="0" footer="0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18"/>
  <sheetViews>
    <sheetView showGridLines="0" showZeros="0" zoomScale="75" zoomScaleNormal="75" workbookViewId="0" topLeftCell="A1">
      <selection activeCell="A1" sqref="A1:C1"/>
    </sheetView>
  </sheetViews>
  <sheetFormatPr defaultColWidth="9.16015625" defaultRowHeight="27.75" customHeight="1"/>
  <cols>
    <col min="1" max="1" width="23.33203125" style="31" customWidth="1"/>
    <col min="2" max="2" width="26.66015625" style="31" customWidth="1"/>
    <col min="3" max="4" width="19.33203125" style="31" customWidth="1"/>
    <col min="5" max="5" width="17" style="31" customWidth="1"/>
    <col min="6" max="6" width="17.16015625" style="31" customWidth="1"/>
    <col min="7" max="7" width="19.33203125" style="31" customWidth="1"/>
    <col min="8" max="245" width="7.66015625" style="31" customWidth="1"/>
  </cols>
  <sheetData>
    <row r="1" s="1" customFormat="1" ht="34.5" customHeight="1">
      <c r="A1" s="2"/>
    </row>
    <row r="2" spans="1:7" s="20" customFormat="1" ht="63.75" customHeight="1">
      <c r="A2" s="19" t="s">
        <v>92</v>
      </c>
      <c r="B2" s="5"/>
      <c r="C2" s="19"/>
      <c r="D2" s="19"/>
      <c r="E2" s="19"/>
      <c r="F2" s="19"/>
      <c r="G2" s="19"/>
    </row>
    <row r="3" s="21" customFormat="1" ht="15" customHeight="1">
      <c r="G3" s="21" t="s">
        <v>1</v>
      </c>
    </row>
    <row r="4" spans="1:245" s="32" customFormat="1" ht="39.75" customHeight="1">
      <c r="A4" s="22" t="s">
        <v>69</v>
      </c>
      <c r="B4" s="22" t="s">
        <v>70</v>
      </c>
      <c r="C4" s="22" t="s">
        <v>93</v>
      </c>
      <c r="D4" s="22" t="s">
        <v>72</v>
      </c>
      <c r="E4" s="22"/>
      <c r="F4" s="22"/>
      <c r="G4" s="22" t="s">
        <v>73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</row>
    <row r="5" spans="1:245" s="32" customFormat="1" ht="39.75" customHeight="1">
      <c r="A5" s="25"/>
      <c r="B5" s="22"/>
      <c r="C5" s="22"/>
      <c r="D5" s="22" t="s">
        <v>47</v>
      </c>
      <c r="E5" s="22" t="s">
        <v>94</v>
      </c>
      <c r="F5" s="22" t="s">
        <v>95</v>
      </c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</row>
    <row r="6" spans="1:245" s="32" customFormat="1" ht="34.5" customHeight="1">
      <c r="A6" s="26"/>
      <c r="B6" s="27" t="s">
        <v>47</v>
      </c>
      <c r="C6" s="11">
        <f aca="true" t="shared" si="0" ref="C6:C18">G6+D6</f>
        <v>1888.9</v>
      </c>
      <c r="D6" s="11">
        <v>1713.9</v>
      </c>
      <c r="E6" s="11">
        <v>1305.8</v>
      </c>
      <c r="F6" s="11">
        <v>408.1</v>
      </c>
      <c r="G6" s="11">
        <v>175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</row>
    <row r="7" spans="1:7" ht="34.5" customHeight="1">
      <c r="A7" s="26" t="s">
        <v>78</v>
      </c>
      <c r="B7" s="27" t="s">
        <v>79</v>
      </c>
      <c r="C7" s="11">
        <f t="shared" si="0"/>
        <v>1702.5</v>
      </c>
      <c r="D7" s="11">
        <v>1527.5</v>
      </c>
      <c r="E7" s="11">
        <v>1119.4</v>
      </c>
      <c r="F7" s="11">
        <v>408.1</v>
      </c>
      <c r="G7" s="11">
        <v>175</v>
      </c>
    </row>
    <row r="8" spans="1:7" ht="34.5" customHeight="1">
      <c r="A8" s="26" t="s">
        <v>96</v>
      </c>
      <c r="B8" s="27" t="s">
        <v>97</v>
      </c>
      <c r="C8" s="11">
        <f t="shared" si="0"/>
        <v>1702.5</v>
      </c>
      <c r="D8" s="11">
        <v>1527.5</v>
      </c>
      <c r="E8" s="11">
        <v>1119.4</v>
      </c>
      <c r="F8" s="11">
        <v>408.1</v>
      </c>
      <c r="G8" s="11">
        <v>175</v>
      </c>
    </row>
    <row r="9" spans="1:7" ht="34.5" customHeight="1">
      <c r="A9" s="26" t="s">
        <v>98</v>
      </c>
      <c r="B9" s="27" t="s">
        <v>99</v>
      </c>
      <c r="C9" s="11">
        <f t="shared" si="0"/>
        <v>1527.5</v>
      </c>
      <c r="D9" s="11">
        <v>1527.5</v>
      </c>
      <c r="E9" s="11">
        <v>1119.4</v>
      </c>
      <c r="F9" s="11">
        <v>408.1</v>
      </c>
      <c r="G9" s="11">
        <v>0</v>
      </c>
    </row>
    <row r="10" spans="1:7" ht="34.5" customHeight="1">
      <c r="A10" s="26" t="s">
        <v>100</v>
      </c>
      <c r="B10" s="27" t="s">
        <v>101</v>
      </c>
      <c r="C10" s="11">
        <f t="shared" si="0"/>
        <v>175</v>
      </c>
      <c r="D10" s="11">
        <v>0</v>
      </c>
      <c r="E10" s="11">
        <v>0</v>
      </c>
      <c r="F10" s="11">
        <v>0</v>
      </c>
      <c r="G10" s="11">
        <v>175</v>
      </c>
    </row>
    <row r="11" spans="1:7" ht="34.5" customHeight="1">
      <c r="A11" s="26" t="s">
        <v>80</v>
      </c>
      <c r="B11" s="27" t="s">
        <v>81</v>
      </c>
      <c r="C11" s="11">
        <f t="shared" si="0"/>
        <v>116.2</v>
      </c>
      <c r="D11" s="11">
        <v>116.2</v>
      </c>
      <c r="E11" s="11">
        <v>116.2</v>
      </c>
      <c r="F11" s="11">
        <v>0</v>
      </c>
      <c r="G11" s="11">
        <v>0</v>
      </c>
    </row>
    <row r="12" spans="1:7" ht="34.5" customHeight="1">
      <c r="A12" s="26" t="s">
        <v>102</v>
      </c>
      <c r="B12" s="27" t="s">
        <v>103</v>
      </c>
      <c r="C12" s="11">
        <f t="shared" si="0"/>
        <v>116.2</v>
      </c>
      <c r="D12" s="11">
        <v>116.2</v>
      </c>
      <c r="E12" s="11">
        <v>116.2</v>
      </c>
      <c r="F12" s="11">
        <v>0</v>
      </c>
      <c r="G12" s="11">
        <v>0</v>
      </c>
    </row>
    <row r="13" spans="1:7" ht="34.5" customHeight="1">
      <c r="A13" s="26" t="s">
        <v>104</v>
      </c>
      <c r="B13" s="27" t="s">
        <v>105</v>
      </c>
      <c r="C13" s="11">
        <f t="shared" si="0"/>
        <v>77.5</v>
      </c>
      <c r="D13" s="11">
        <v>77.5</v>
      </c>
      <c r="E13" s="11">
        <v>77.5</v>
      </c>
      <c r="F13" s="11">
        <v>0</v>
      </c>
      <c r="G13" s="11">
        <v>0</v>
      </c>
    </row>
    <row r="14" spans="1:7" ht="34.5" customHeight="1">
      <c r="A14" s="26" t="s">
        <v>106</v>
      </c>
      <c r="B14" s="27" t="s">
        <v>107</v>
      </c>
      <c r="C14" s="11">
        <f t="shared" si="0"/>
        <v>38.7</v>
      </c>
      <c r="D14" s="11">
        <v>38.7</v>
      </c>
      <c r="E14" s="11">
        <v>38.7</v>
      </c>
      <c r="F14" s="11">
        <v>0</v>
      </c>
      <c r="G14" s="11">
        <v>0</v>
      </c>
    </row>
    <row r="15" spans="1:7" ht="34.5" customHeight="1">
      <c r="A15" s="26" t="s">
        <v>82</v>
      </c>
      <c r="B15" s="27" t="s">
        <v>83</v>
      </c>
      <c r="C15" s="11">
        <f t="shared" si="0"/>
        <v>70.2</v>
      </c>
      <c r="D15" s="11">
        <v>70.2</v>
      </c>
      <c r="E15" s="11">
        <v>70.2</v>
      </c>
      <c r="F15" s="11">
        <v>0</v>
      </c>
      <c r="G15" s="11">
        <v>0</v>
      </c>
    </row>
    <row r="16" spans="1:7" ht="34.5" customHeight="1">
      <c r="A16" s="26" t="s">
        <v>108</v>
      </c>
      <c r="B16" s="27" t="s">
        <v>109</v>
      </c>
      <c r="C16" s="11">
        <f t="shared" si="0"/>
        <v>70.2</v>
      </c>
      <c r="D16" s="11">
        <v>70.2</v>
      </c>
      <c r="E16" s="11">
        <v>70.2</v>
      </c>
      <c r="F16" s="11">
        <v>0</v>
      </c>
      <c r="G16" s="11">
        <v>0</v>
      </c>
    </row>
    <row r="17" spans="1:7" ht="34.5" customHeight="1">
      <c r="A17" s="26" t="s">
        <v>110</v>
      </c>
      <c r="B17" s="27" t="s">
        <v>111</v>
      </c>
      <c r="C17" s="11">
        <f t="shared" si="0"/>
        <v>50.8</v>
      </c>
      <c r="D17" s="11">
        <v>50.8</v>
      </c>
      <c r="E17" s="11">
        <v>50.8</v>
      </c>
      <c r="F17" s="11">
        <v>0</v>
      </c>
      <c r="G17" s="11">
        <v>0</v>
      </c>
    </row>
    <row r="18" spans="1:7" ht="34.5" customHeight="1">
      <c r="A18" s="26" t="s">
        <v>112</v>
      </c>
      <c r="B18" s="27" t="s">
        <v>113</v>
      </c>
      <c r="C18" s="11">
        <f t="shared" si="0"/>
        <v>19.4</v>
      </c>
      <c r="D18" s="11">
        <v>19.4</v>
      </c>
      <c r="E18" s="11">
        <v>19.4</v>
      </c>
      <c r="F18" s="11">
        <v>0</v>
      </c>
      <c r="G18" s="11">
        <v>0</v>
      </c>
    </row>
  </sheetData>
  <sheetProtection/>
  <mergeCells count="5">
    <mergeCell ref="D4:F4"/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" footer="0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I38"/>
  <sheetViews>
    <sheetView showGridLines="0" showZeros="0" zoomScale="75" zoomScaleNormal="75" workbookViewId="0" topLeftCell="A1">
      <selection activeCell="A1" sqref="A1:B1"/>
    </sheetView>
  </sheetViews>
  <sheetFormatPr defaultColWidth="9.16015625" defaultRowHeight="12.75" customHeight="1"/>
  <cols>
    <col min="1" max="1" width="20" style="0" customWidth="1"/>
    <col min="2" max="2" width="45.66015625" style="0" customWidth="1"/>
    <col min="3" max="3" width="23.66015625" style="0" customWidth="1"/>
    <col min="4" max="4" width="26" style="0" customWidth="1"/>
    <col min="5" max="5" width="24" style="0" customWidth="1"/>
    <col min="6" max="243" width="7.66015625" style="0" customWidth="1"/>
  </cols>
  <sheetData>
    <row r="1" s="1" customFormat="1" ht="34.5" customHeight="1">
      <c r="A1" s="2"/>
    </row>
    <row r="2" spans="1:243" ht="63.75" customHeight="1">
      <c r="A2" s="19" t="s">
        <v>114</v>
      </c>
      <c r="B2" s="5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5" customHeight="1">
      <c r="A3" s="21"/>
      <c r="B3" s="21"/>
      <c r="C3" s="21"/>
      <c r="D3" s="21"/>
      <c r="E3" s="21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22" t="s">
        <v>115</v>
      </c>
      <c r="B4" s="22"/>
      <c r="C4" s="29" t="s">
        <v>116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30" t="s">
        <v>69</v>
      </c>
      <c r="B5" s="30" t="s">
        <v>70</v>
      </c>
      <c r="C5" s="22" t="s">
        <v>93</v>
      </c>
      <c r="D5" s="22" t="s">
        <v>94</v>
      </c>
      <c r="E5" s="22" t="s">
        <v>95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26"/>
      <c r="B6" s="27" t="s">
        <v>47</v>
      </c>
      <c r="C6" s="18">
        <v>1713.9</v>
      </c>
      <c r="D6" s="11">
        <v>1305.8</v>
      </c>
      <c r="E6" s="11">
        <v>408.1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43" ht="34.5" customHeight="1">
      <c r="A7" s="26" t="s">
        <v>117</v>
      </c>
      <c r="B7" s="27" t="s">
        <v>118</v>
      </c>
      <c r="C7" s="18">
        <v>1296.8</v>
      </c>
      <c r="D7" s="11">
        <v>1296.8</v>
      </c>
      <c r="E7" s="11">
        <v>0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</row>
    <row r="8" spans="1:243" ht="34.5" customHeight="1">
      <c r="A8" s="26" t="s">
        <v>119</v>
      </c>
      <c r="B8" s="27" t="s">
        <v>120</v>
      </c>
      <c r="C8" s="18">
        <v>216</v>
      </c>
      <c r="D8" s="11">
        <v>216</v>
      </c>
      <c r="E8" s="11">
        <v>0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</row>
    <row r="9" spans="1:243" ht="34.5" customHeight="1">
      <c r="A9" s="26" t="s">
        <v>121</v>
      </c>
      <c r="B9" s="27" t="s">
        <v>122</v>
      </c>
      <c r="C9" s="18">
        <v>354</v>
      </c>
      <c r="D9" s="11">
        <v>354</v>
      </c>
      <c r="E9" s="11">
        <v>0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</row>
    <row r="10" spans="1:243" ht="34.5" customHeight="1">
      <c r="A10" s="26" t="s">
        <v>123</v>
      </c>
      <c r="B10" s="27" t="s">
        <v>124</v>
      </c>
      <c r="C10" s="18">
        <v>18</v>
      </c>
      <c r="D10" s="11">
        <v>18</v>
      </c>
      <c r="E10" s="11">
        <v>0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</row>
    <row r="11" spans="1:243" ht="34.5" customHeight="1">
      <c r="A11" s="26" t="s">
        <v>125</v>
      </c>
      <c r="B11" s="27" t="s">
        <v>126</v>
      </c>
      <c r="C11" s="18">
        <v>77.5</v>
      </c>
      <c r="D11" s="11">
        <v>77.5</v>
      </c>
      <c r="E11" s="11"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</row>
    <row r="12" spans="1:243" ht="34.5" customHeight="1">
      <c r="A12" s="26" t="s">
        <v>127</v>
      </c>
      <c r="B12" s="27" t="s">
        <v>128</v>
      </c>
      <c r="C12" s="18">
        <v>38.7</v>
      </c>
      <c r="D12" s="11">
        <v>38.7</v>
      </c>
      <c r="E12" s="11"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</row>
    <row r="13" spans="1:243" ht="34.5" customHeight="1">
      <c r="A13" s="26" t="s">
        <v>129</v>
      </c>
      <c r="B13" s="27" t="s">
        <v>130</v>
      </c>
      <c r="C13" s="18">
        <v>50.8</v>
      </c>
      <c r="D13" s="11">
        <v>50.8</v>
      </c>
      <c r="E13" s="11">
        <v>0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</row>
    <row r="14" spans="1:243" ht="34.5" customHeight="1">
      <c r="A14" s="26" t="s">
        <v>131</v>
      </c>
      <c r="B14" s="27" t="s">
        <v>132</v>
      </c>
      <c r="C14" s="18">
        <v>19.4</v>
      </c>
      <c r="D14" s="11">
        <v>19.4</v>
      </c>
      <c r="E14" s="11">
        <v>0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</row>
    <row r="15" spans="1:243" ht="34.5" customHeight="1">
      <c r="A15" s="26" t="s">
        <v>133</v>
      </c>
      <c r="B15" s="27" t="s">
        <v>134</v>
      </c>
      <c r="C15" s="18">
        <v>3.7</v>
      </c>
      <c r="D15" s="11">
        <v>3.7</v>
      </c>
      <c r="E15" s="11">
        <v>0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</row>
    <row r="16" spans="1:243" ht="34.5" customHeight="1">
      <c r="A16" s="26" t="s">
        <v>135</v>
      </c>
      <c r="B16" s="27" t="s">
        <v>136</v>
      </c>
      <c r="C16" s="18">
        <v>364.8</v>
      </c>
      <c r="D16" s="11">
        <v>364.8</v>
      </c>
      <c r="E16" s="11">
        <v>0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</row>
    <row r="17" spans="1:243" ht="34.5" customHeight="1">
      <c r="A17" s="26" t="s">
        <v>137</v>
      </c>
      <c r="B17" s="27" t="s">
        <v>138</v>
      </c>
      <c r="C17" s="18">
        <v>153.9</v>
      </c>
      <c r="D17" s="11">
        <v>153.9</v>
      </c>
      <c r="E17" s="11">
        <v>0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</row>
    <row r="18" spans="1:243" ht="34.5" customHeight="1">
      <c r="A18" s="26" t="s">
        <v>139</v>
      </c>
      <c r="B18" s="27" t="s">
        <v>140</v>
      </c>
      <c r="C18" s="18">
        <v>408.1</v>
      </c>
      <c r="D18" s="11">
        <v>0</v>
      </c>
      <c r="E18" s="11">
        <v>408.1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</row>
    <row r="19" spans="1:243" ht="34.5" customHeight="1">
      <c r="A19" s="26" t="s">
        <v>141</v>
      </c>
      <c r="B19" s="27" t="s">
        <v>142</v>
      </c>
      <c r="C19" s="18">
        <v>7.1</v>
      </c>
      <c r="D19" s="11">
        <v>0</v>
      </c>
      <c r="E19" s="11">
        <v>7.1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</row>
    <row r="20" spans="1:243" ht="34.5" customHeight="1">
      <c r="A20" s="26" t="s">
        <v>143</v>
      </c>
      <c r="B20" s="27" t="s">
        <v>144</v>
      </c>
      <c r="C20" s="18">
        <v>0.5</v>
      </c>
      <c r="D20" s="11">
        <v>0</v>
      </c>
      <c r="E20" s="11">
        <v>0.5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</row>
    <row r="21" spans="1:243" ht="34.5" customHeight="1">
      <c r="A21" s="26" t="s">
        <v>145</v>
      </c>
      <c r="B21" s="27" t="s">
        <v>146</v>
      </c>
      <c r="C21" s="18">
        <v>5</v>
      </c>
      <c r="D21" s="11">
        <v>0</v>
      </c>
      <c r="E21" s="11">
        <v>5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</row>
    <row r="22" spans="1:5" ht="34.5" customHeight="1">
      <c r="A22" s="26" t="s">
        <v>147</v>
      </c>
      <c r="B22" s="27" t="s">
        <v>148</v>
      </c>
      <c r="C22" s="18">
        <v>31.9</v>
      </c>
      <c r="D22" s="11">
        <v>0</v>
      </c>
      <c r="E22" s="11">
        <v>31.9</v>
      </c>
    </row>
    <row r="23" spans="1:5" ht="34.5" customHeight="1">
      <c r="A23" s="26" t="s">
        <v>149</v>
      </c>
      <c r="B23" s="27" t="s">
        <v>150</v>
      </c>
      <c r="C23" s="18">
        <v>0.6</v>
      </c>
      <c r="D23" s="11">
        <v>0</v>
      </c>
      <c r="E23" s="11">
        <v>0.6</v>
      </c>
    </row>
    <row r="24" spans="1:5" ht="34.5" customHeight="1">
      <c r="A24" s="26" t="s">
        <v>151</v>
      </c>
      <c r="B24" s="27" t="s">
        <v>152</v>
      </c>
      <c r="C24" s="18">
        <v>43</v>
      </c>
      <c r="D24" s="11">
        <v>0</v>
      </c>
      <c r="E24" s="11">
        <v>43</v>
      </c>
    </row>
    <row r="25" spans="1:5" ht="34.5" customHeight="1">
      <c r="A25" s="26" t="s">
        <v>153</v>
      </c>
      <c r="B25" s="27" t="s">
        <v>154</v>
      </c>
      <c r="C25" s="18">
        <v>185</v>
      </c>
      <c r="D25" s="11">
        <v>0</v>
      </c>
      <c r="E25" s="11">
        <v>185</v>
      </c>
    </row>
    <row r="26" spans="1:5" ht="34.5" customHeight="1">
      <c r="A26" s="26" t="s">
        <v>155</v>
      </c>
      <c r="B26" s="27" t="s">
        <v>156</v>
      </c>
      <c r="C26" s="18">
        <v>1</v>
      </c>
      <c r="D26" s="11">
        <v>0</v>
      </c>
      <c r="E26" s="11">
        <v>1</v>
      </c>
    </row>
    <row r="27" spans="1:5" ht="34.5" customHeight="1">
      <c r="A27" s="26" t="s">
        <v>157</v>
      </c>
      <c r="B27" s="27" t="s">
        <v>158</v>
      </c>
      <c r="C27" s="18">
        <v>49.3</v>
      </c>
      <c r="D27" s="11">
        <v>0</v>
      </c>
      <c r="E27" s="11">
        <v>49.3</v>
      </c>
    </row>
    <row r="28" spans="1:5" ht="34.5" customHeight="1">
      <c r="A28" s="26" t="s">
        <v>159</v>
      </c>
      <c r="B28" s="27" t="s">
        <v>160</v>
      </c>
      <c r="C28" s="18">
        <v>0.5</v>
      </c>
      <c r="D28" s="11">
        <v>0</v>
      </c>
      <c r="E28" s="11">
        <v>0.5</v>
      </c>
    </row>
    <row r="29" spans="1:5" ht="34.5" customHeight="1">
      <c r="A29" s="26" t="s">
        <v>161</v>
      </c>
      <c r="B29" s="27" t="s">
        <v>162</v>
      </c>
      <c r="C29" s="18">
        <v>0.5</v>
      </c>
      <c r="D29" s="11">
        <v>0</v>
      </c>
      <c r="E29" s="11">
        <v>0.5</v>
      </c>
    </row>
    <row r="30" spans="1:5" ht="34.5" customHeight="1">
      <c r="A30" s="26" t="s">
        <v>163</v>
      </c>
      <c r="B30" s="27" t="s">
        <v>164</v>
      </c>
      <c r="C30" s="18">
        <v>1</v>
      </c>
      <c r="D30" s="11">
        <v>0</v>
      </c>
      <c r="E30" s="11">
        <v>1</v>
      </c>
    </row>
    <row r="31" spans="1:5" ht="34.5" customHeight="1">
      <c r="A31" s="26" t="s">
        <v>165</v>
      </c>
      <c r="B31" s="27" t="s">
        <v>166</v>
      </c>
      <c r="C31" s="18">
        <v>14</v>
      </c>
      <c r="D31" s="11">
        <v>0</v>
      </c>
      <c r="E31" s="11">
        <v>14</v>
      </c>
    </row>
    <row r="32" spans="1:5" ht="34.5" customHeight="1">
      <c r="A32" s="26" t="s">
        <v>167</v>
      </c>
      <c r="B32" s="27" t="s">
        <v>168</v>
      </c>
      <c r="C32" s="18">
        <v>9.8</v>
      </c>
      <c r="D32" s="11">
        <v>0</v>
      </c>
      <c r="E32" s="11">
        <v>9.8</v>
      </c>
    </row>
    <row r="33" spans="1:5" ht="34.5" customHeight="1">
      <c r="A33" s="26" t="s">
        <v>169</v>
      </c>
      <c r="B33" s="27" t="s">
        <v>170</v>
      </c>
      <c r="C33" s="18">
        <v>8</v>
      </c>
      <c r="D33" s="11">
        <v>0</v>
      </c>
      <c r="E33" s="11">
        <v>8</v>
      </c>
    </row>
    <row r="34" spans="1:5" ht="34.5" customHeight="1">
      <c r="A34" s="26" t="s">
        <v>171</v>
      </c>
      <c r="B34" s="27" t="s">
        <v>172</v>
      </c>
      <c r="C34" s="18">
        <v>7.5</v>
      </c>
      <c r="D34" s="11">
        <v>0</v>
      </c>
      <c r="E34" s="11">
        <v>7.5</v>
      </c>
    </row>
    <row r="35" spans="1:5" ht="34.5" customHeight="1">
      <c r="A35" s="26" t="s">
        <v>173</v>
      </c>
      <c r="B35" s="27" t="s">
        <v>174</v>
      </c>
      <c r="C35" s="18">
        <v>40</v>
      </c>
      <c r="D35" s="11">
        <v>0</v>
      </c>
      <c r="E35" s="11">
        <v>40</v>
      </c>
    </row>
    <row r="36" spans="1:5" ht="34.5" customHeight="1">
      <c r="A36" s="26" t="s">
        <v>175</v>
      </c>
      <c r="B36" s="27" t="s">
        <v>176</v>
      </c>
      <c r="C36" s="18">
        <v>3.4</v>
      </c>
      <c r="D36" s="11">
        <v>0</v>
      </c>
      <c r="E36" s="11">
        <v>3.4</v>
      </c>
    </row>
    <row r="37" spans="1:5" ht="34.5" customHeight="1">
      <c r="A37" s="26" t="s">
        <v>177</v>
      </c>
      <c r="B37" s="27" t="s">
        <v>178</v>
      </c>
      <c r="C37" s="18">
        <v>9</v>
      </c>
      <c r="D37" s="11">
        <v>9</v>
      </c>
      <c r="E37" s="11">
        <v>0</v>
      </c>
    </row>
    <row r="38" spans="1:5" ht="34.5" customHeight="1">
      <c r="A38" s="26" t="s">
        <v>179</v>
      </c>
      <c r="B38" s="27" t="s">
        <v>180</v>
      </c>
      <c r="C38" s="18">
        <v>9</v>
      </c>
      <c r="D38" s="11">
        <v>9</v>
      </c>
      <c r="E38" s="11">
        <v>0</v>
      </c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" footer="0"/>
  <pageSetup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24"/>
  <sheetViews>
    <sheetView showGridLines="0" showZeros="0" tabSelected="1" zoomScale="75" zoomScaleNormal="75" workbookViewId="0" topLeftCell="A1">
      <selection activeCell="A8" sqref="A8"/>
    </sheetView>
  </sheetViews>
  <sheetFormatPr defaultColWidth="9.16015625" defaultRowHeight="12.75" customHeight="1"/>
  <cols>
    <col min="1" max="1" width="28.66015625" style="0" customWidth="1"/>
    <col min="2" max="2" width="40.66015625" style="0" customWidth="1"/>
    <col min="3" max="3" width="22.33203125" style="0" customWidth="1"/>
    <col min="4" max="4" width="21" style="0" customWidth="1"/>
    <col min="5" max="5" width="19.33203125" style="0" customWidth="1"/>
    <col min="6" max="243" width="7.66015625" style="0" customWidth="1"/>
  </cols>
  <sheetData>
    <row r="1" s="1" customFormat="1" ht="34.5" customHeight="1">
      <c r="A1" s="2"/>
    </row>
    <row r="2" spans="1:243" ht="63.75" customHeight="1">
      <c r="A2" s="19" t="s">
        <v>181</v>
      </c>
      <c r="B2" s="5"/>
      <c r="C2" s="19"/>
      <c r="D2" s="19"/>
      <c r="E2" s="1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</row>
    <row r="3" spans="1:243" ht="15" customHeight="1">
      <c r="A3" s="21"/>
      <c r="B3" s="21"/>
      <c r="C3" s="21"/>
      <c r="D3" s="21"/>
      <c r="E3" s="21" t="s">
        <v>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39.75" customHeight="1">
      <c r="A4" s="22" t="s">
        <v>69</v>
      </c>
      <c r="B4" s="22" t="s">
        <v>70</v>
      </c>
      <c r="C4" s="23" t="s">
        <v>182</v>
      </c>
      <c r="D4" s="23"/>
      <c r="E4" s="23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</row>
    <row r="5" spans="1:243" ht="39.75" customHeight="1">
      <c r="A5" s="25"/>
      <c r="B5" s="25"/>
      <c r="C5" s="22" t="s">
        <v>93</v>
      </c>
      <c r="D5" s="22" t="s">
        <v>72</v>
      </c>
      <c r="E5" s="22" t="s">
        <v>73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</row>
    <row r="6" spans="1:243" ht="34.5" customHeight="1">
      <c r="A6" s="26"/>
      <c r="B6" s="27"/>
      <c r="C6" s="18">
        <f>E6+D6</f>
        <v>0</v>
      </c>
      <c r="D6" s="11"/>
      <c r="E6" s="11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</row>
    <row r="7" spans="1:2" ht="12.75" customHeight="1">
      <c r="A7" s="6"/>
      <c r="B7" s="6"/>
    </row>
    <row r="8" spans="1:2" ht="25.5" customHeight="1">
      <c r="A8" s="28" t="s">
        <v>183</v>
      </c>
      <c r="B8" s="6"/>
    </row>
    <row r="9" spans="1:2" ht="12.75" customHeight="1">
      <c r="A9" s="6"/>
      <c r="B9" s="6"/>
    </row>
    <row r="10" spans="1:2" ht="12.75" customHeight="1">
      <c r="A10" s="6"/>
      <c r="B10" s="6"/>
    </row>
    <row r="11" spans="1:3" ht="12.75" customHeight="1">
      <c r="A11" s="6"/>
      <c r="B11" s="6"/>
      <c r="C11" s="6"/>
    </row>
    <row r="12" spans="1:2" ht="12.75" customHeight="1">
      <c r="A12" s="6"/>
      <c r="B12" s="6"/>
    </row>
    <row r="13" spans="1:2" ht="12.75" customHeight="1">
      <c r="A13" s="6"/>
      <c r="B13" s="6"/>
    </row>
    <row r="14" spans="1:4" ht="12.75" customHeight="1">
      <c r="A14" s="6"/>
      <c r="B14" s="6"/>
      <c r="C14" s="6"/>
      <c r="D14" s="6"/>
    </row>
    <row r="15" spans="1:2" ht="12.75" customHeight="1">
      <c r="A15" s="6"/>
      <c r="B15" s="6"/>
    </row>
    <row r="16" ht="12.75" customHeight="1">
      <c r="C16" s="6"/>
    </row>
    <row r="17" spans="1:3" ht="12.75" customHeight="1">
      <c r="A17" s="6"/>
      <c r="B17" s="6"/>
      <c r="C17" s="6"/>
    </row>
    <row r="19" spans="3:4" ht="12.75" customHeight="1">
      <c r="C19" s="6"/>
      <c r="D19" s="6"/>
    </row>
    <row r="21" ht="12.75" customHeight="1">
      <c r="E21" s="6"/>
    </row>
    <row r="22" spans="3:4" ht="12.75" customHeight="1">
      <c r="C22" s="6"/>
      <c r="D22" s="6"/>
    </row>
    <row r="24" ht="12.75" customHeight="1">
      <c r="E24" s="6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" footer="0"/>
  <pageSetup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zoomScale="75" zoomScaleNormal="75" workbookViewId="0" topLeftCell="A1">
      <selection activeCell="A1" sqref="A1:B1"/>
    </sheetView>
  </sheetViews>
  <sheetFormatPr defaultColWidth="9.16015625" defaultRowHeight="12.75" customHeight="1"/>
  <cols>
    <col min="1" max="1" width="36" style="0" customWidth="1"/>
    <col min="2" max="3" width="27.33203125" style="0" customWidth="1"/>
    <col min="4" max="6" width="20.16015625" style="0" customWidth="1"/>
  </cols>
  <sheetData>
    <row r="1" s="1" customFormat="1" ht="34.5" customHeight="1">
      <c r="A1" s="2"/>
    </row>
    <row r="2" spans="1:6" ht="57" customHeight="1">
      <c r="A2" s="3" t="s">
        <v>184</v>
      </c>
      <c r="B2" s="4"/>
      <c r="C2" s="5"/>
      <c r="D2" s="5"/>
      <c r="E2" s="5"/>
      <c r="F2" s="5"/>
    </row>
    <row r="3" spans="1:6" ht="16.5" customHeight="1">
      <c r="A3" s="6"/>
      <c r="B3" s="6"/>
      <c r="F3" s="14" t="s">
        <v>1</v>
      </c>
    </row>
    <row r="4" spans="1:6" ht="38.25" customHeight="1">
      <c r="A4" s="7" t="s">
        <v>185</v>
      </c>
      <c r="B4" s="7" t="s">
        <v>186</v>
      </c>
      <c r="C4" s="7" t="s">
        <v>187</v>
      </c>
      <c r="D4" s="7"/>
      <c r="E4" s="7"/>
      <c r="F4" s="7" t="s">
        <v>188</v>
      </c>
    </row>
    <row r="5" spans="1:6" ht="38.25" customHeight="1">
      <c r="A5" s="7"/>
      <c r="B5" s="7"/>
      <c r="C5" s="7" t="s">
        <v>50</v>
      </c>
      <c r="D5" s="7" t="s">
        <v>189</v>
      </c>
      <c r="E5" s="7" t="s">
        <v>190</v>
      </c>
      <c r="F5" s="7"/>
    </row>
    <row r="6" spans="1:6" ht="35.25" customHeight="1">
      <c r="A6" s="11">
        <v>8</v>
      </c>
      <c r="B6" s="11">
        <v>0</v>
      </c>
      <c r="C6" s="11">
        <v>7.5</v>
      </c>
      <c r="D6" s="11">
        <v>0</v>
      </c>
      <c r="E6" s="11">
        <v>7.5</v>
      </c>
      <c r="F6" s="11">
        <v>0.5</v>
      </c>
    </row>
    <row r="7" spans="1:5" ht="12.75" customHeight="1">
      <c r="A7" s="6"/>
      <c r="B7" s="6"/>
      <c r="C7" s="6"/>
      <c r="D7" s="6"/>
      <c r="E7" s="6"/>
    </row>
    <row r="8" spans="1:5" ht="12.75" customHeight="1">
      <c r="A8" s="6"/>
      <c r="B8" s="6"/>
      <c r="C8" s="6"/>
      <c r="D8" s="6"/>
      <c r="E8" s="6"/>
    </row>
    <row r="9" spans="1:5" ht="12.75" customHeight="1">
      <c r="A9" s="6"/>
      <c r="B9" s="6"/>
      <c r="C9" s="6"/>
      <c r="D9" s="6"/>
      <c r="E9" s="6"/>
    </row>
    <row r="10" spans="1:5" ht="12.75" customHeight="1">
      <c r="A10" s="6"/>
      <c r="B10" s="6"/>
      <c r="C10" s="6"/>
      <c r="D10" s="6"/>
      <c r="E10" s="6"/>
    </row>
    <row r="11" spans="1:5" ht="12.75" customHeight="1">
      <c r="A11" s="6"/>
      <c r="C11" s="6"/>
      <c r="E11" s="6"/>
    </row>
    <row r="12" ht="12.75" customHeight="1">
      <c r="D12" s="6"/>
    </row>
    <row r="13" spans="1:4" ht="12.75" customHeight="1">
      <c r="A13" s="6"/>
      <c r="D13" s="6"/>
    </row>
    <row r="14" spans="1:5" ht="12.75" customHeight="1">
      <c r="A14" s="6"/>
      <c r="E14" s="6"/>
    </row>
    <row r="15" spans="1:4" ht="12.75" customHeight="1">
      <c r="A15" s="13"/>
      <c r="D15" s="6"/>
    </row>
    <row r="16" ht="12.75" customHeight="1">
      <c r="E16" s="6"/>
    </row>
    <row r="19" ht="12.75" customHeight="1">
      <c r="D19" s="6"/>
    </row>
    <row r="20" ht="12.75" customHeight="1">
      <c r="F20" s="6"/>
    </row>
  </sheetData>
  <sheetProtection/>
  <mergeCells count="4">
    <mergeCell ref="C4:E4"/>
    <mergeCell ref="A4:A5"/>
    <mergeCell ref="B4:B5"/>
    <mergeCell ref="F4:F5"/>
  </mergeCells>
  <printOptions horizontalCentered="1"/>
  <pageMargins left="0.5511810929756464" right="0.5511810929756464" top="1.1811023622047243" bottom="0.5905511811023622" header="0" footer="0"/>
  <pageSetup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showZeros="0" zoomScale="75" zoomScaleNormal="75" workbookViewId="0" topLeftCell="A1">
      <selection activeCell="A1" sqref="A1:B1"/>
    </sheetView>
  </sheetViews>
  <sheetFormatPr defaultColWidth="9.16015625" defaultRowHeight="12.75" customHeight="1"/>
  <cols>
    <col min="1" max="1" width="36" style="0" customWidth="1"/>
    <col min="2" max="2" width="27.33203125" style="0" customWidth="1"/>
    <col min="3" max="11" width="16.16015625" style="0" customWidth="1"/>
  </cols>
  <sheetData>
    <row r="1" s="1" customFormat="1" ht="34.5" customHeight="1">
      <c r="A1" s="2"/>
    </row>
    <row r="2" spans="1:11" ht="57" customHeight="1">
      <c r="A2" s="3" t="s">
        <v>191</v>
      </c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ht="16.5" customHeight="1">
      <c r="A3" s="6"/>
      <c r="B3" s="6"/>
      <c r="C3" s="6"/>
      <c r="K3" s="14" t="s">
        <v>1</v>
      </c>
    </row>
    <row r="4" spans="1:11" ht="38.25" customHeight="1">
      <c r="A4" s="7" t="s">
        <v>192</v>
      </c>
      <c r="B4" s="7" t="s">
        <v>193</v>
      </c>
      <c r="C4" s="7" t="s">
        <v>47</v>
      </c>
      <c r="D4" s="7" t="s">
        <v>194</v>
      </c>
      <c r="E4" s="7"/>
      <c r="F4" s="7"/>
      <c r="G4" s="7" t="s">
        <v>61</v>
      </c>
      <c r="H4" s="7"/>
      <c r="I4" s="15"/>
      <c r="J4" s="7" t="s">
        <v>55</v>
      </c>
      <c r="K4" s="16" t="s">
        <v>63</v>
      </c>
    </row>
    <row r="5" spans="1:11" ht="38.25" customHeight="1">
      <c r="A5" s="8"/>
      <c r="B5" s="8"/>
      <c r="C5" s="8"/>
      <c r="D5" s="8" t="s">
        <v>51</v>
      </c>
      <c r="E5" s="8" t="s">
        <v>52</v>
      </c>
      <c r="F5" s="8" t="s">
        <v>53</v>
      </c>
      <c r="G5" s="8" t="s">
        <v>51</v>
      </c>
      <c r="H5" s="8" t="s">
        <v>52</v>
      </c>
      <c r="I5" s="17" t="s">
        <v>53</v>
      </c>
      <c r="J5" s="8"/>
      <c r="K5" s="16"/>
    </row>
    <row r="6" spans="1:12" ht="35.25" customHeight="1">
      <c r="A6" s="9"/>
      <c r="B6" s="9" t="s">
        <v>47</v>
      </c>
      <c r="C6" s="10">
        <v>175</v>
      </c>
      <c r="D6" s="10">
        <v>175</v>
      </c>
      <c r="E6" s="11">
        <v>0</v>
      </c>
      <c r="F6" s="12">
        <v>0</v>
      </c>
      <c r="G6" s="10">
        <v>0</v>
      </c>
      <c r="H6" s="10">
        <v>0</v>
      </c>
      <c r="I6" s="10">
        <v>0</v>
      </c>
      <c r="J6" s="11">
        <v>0</v>
      </c>
      <c r="K6" s="18">
        <f>C6-D6-E6-F6-G6-H6-I6-J6</f>
        <v>0</v>
      </c>
      <c r="L6" s="6"/>
    </row>
    <row r="7" spans="1:12" ht="35.25" customHeight="1">
      <c r="A7" s="9" t="s">
        <v>195</v>
      </c>
      <c r="B7" s="9" t="s">
        <v>65</v>
      </c>
      <c r="C7" s="10">
        <v>175</v>
      </c>
      <c r="D7" s="10">
        <v>175</v>
      </c>
      <c r="E7" s="11">
        <v>0</v>
      </c>
      <c r="F7" s="12">
        <v>0</v>
      </c>
      <c r="G7" s="10">
        <v>0</v>
      </c>
      <c r="H7" s="10">
        <v>0</v>
      </c>
      <c r="I7" s="10">
        <v>0</v>
      </c>
      <c r="J7" s="11">
        <v>0</v>
      </c>
      <c r="K7" s="18">
        <f>C7-D7-E7-F7-G7-H7-I7-J7</f>
        <v>0</v>
      </c>
      <c r="L7" s="6"/>
    </row>
    <row r="8" spans="1:12" ht="12.75" customHeight="1">
      <c r="A8" s="6"/>
      <c r="B8" s="6"/>
      <c r="C8" s="6"/>
      <c r="D8" s="6"/>
      <c r="E8" s="6"/>
      <c r="F8" s="6"/>
      <c r="G8" s="6"/>
      <c r="H8" s="6"/>
      <c r="I8" s="6"/>
      <c r="K8" s="6"/>
      <c r="L8" s="6"/>
    </row>
    <row r="9" spans="1:11" ht="12.75" customHeight="1">
      <c r="A9" s="6"/>
      <c r="B9" s="6"/>
      <c r="C9" s="6"/>
      <c r="D9" s="6"/>
      <c r="E9" s="6"/>
      <c r="F9" s="6"/>
      <c r="G9" s="6"/>
      <c r="H9" s="6"/>
      <c r="I9" s="6"/>
      <c r="K9" s="6"/>
    </row>
    <row r="10" spans="1:11" ht="12.75" customHeight="1">
      <c r="A10" s="6"/>
      <c r="B10" s="6"/>
      <c r="C10" s="6"/>
      <c r="D10" s="6"/>
      <c r="E10" s="6"/>
      <c r="F10" s="6"/>
      <c r="H10" s="6"/>
      <c r="J10" s="6"/>
      <c r="K10" s="6"/>
    </row>
    <row r="11" spans="1:10" ht="12.75" customHeight="1">
      <c r="A11" s="6"/>
      <c r="D11" s="6"/>
      <c r="F11" s="6"/>
      <c r="J11" s="6"/>
    </row>
    <row r="12" spans="5:10" ht="12.75" customHeight="1">
      <c r="E12" s="6"/>
      <c r="J12" s="6"/>
    </row>
    <row r="13" spans="1:5" ht="12.75" customHeight="1">
      <c r="A13" s="6"/>
      <c r="E13" s="6"/>
    </row>
    <row r="14" spans="1:6" ht="12.75" customHeight="1">
      <c r="A14" s="6"/>
      <c r="F14" s="6"/>
    </row>
    <row r="15" spans="1:9" ht="12.75" customHeight="1">
      <c r="A15" s="13"/>
      <c r="E15" s="6"/>
      <c r="I15" s="6"/>
    </row>
    <row r="16" ht="12.75" customHeight="1">
      <c r="F16" s="6"/>
    </row>
    <row r="19" ht="12.75" customHeight="1">
      <c r="E19" s="6"/>
    </row>
    <row r="20" ht="12.75" customHeight="1">
      <c r="K20" s="6"/>
    </row>
  </sheetData>
  <sheetProtection/>
  <mergeCells count="7">
    <mergeCell ref="D4:F4"/>
    <mergeCell ref="G4:I4"/>
    <mergeCell ref="A4:A5"/>
    <mergeCell ref="B4:B5"/>
    <mergeCell ref="C4:C5"/>
    <mergeCell ref="J4:J5"/>
    <mergeCell ref="K4:K5"/>
  </mergeCells>
  <printOptions horizontalCentered="1"/>
  <pageMargins left="0.5511810929756464" right="0.5511810929756464" top="1.1811023622047243" bottom="0.5905511811023622" header="0" footer="0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天津铁路运输检察院</cp:lastModifiedBy>
  <dcterms:created xsi:type="dcterms:W3CDTF">2021-02-25T03:14:47Z</dcterms:created>
  <dcterms:modified xsi:type="dcterms:W3CDTF">2021-02-25T03:16:42Z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