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80" windowHeight="8652"/>
  </bookViews>
  <sheets>
    <sheet name="Sheet1" sheetId="1" r:id="rId1"/>
  </sheets>
  <definedNames>
    <definedName name="_xlnm._FilterDatabase" localSheetId="0" hidden="1">Sheet1!$A$3:$K$58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E53" i="1" l="1"/>
  <c r="E49" i="1"/>
  <c r="E43" i="1"/>
  <c r="E38" i="1"/>
  <c r="E34" i="1"/>
  <c r="E32" i="1"/>
  <c r="E30" i="1"/>
  <c r="E27" i="1"/>
  <c r="E25" i="1"/>
  <c r="E23" i="1"/>
  <c r="E21" i="1"/>
  <c r="E19" i="1"/>
  <c r="E13" i="1"/>
  <c r="E5" i="1"/>
  <c r="E4" i="1" l="1"/>
</calcChain>
</file>

<file path=xl/sharedStrings.xml><?xml version="1.0" encoding="utf-8"?>
<sst xmlns="http://schemas.openxmlformats.org/spreadsheetml/2006/main" count="307" uniqueCount="67">
  <si>
    <t>再融资债券明细表</t>
  </si>
  <si>
    <t>制表时间：2024年7月18日</t>
  </si>
  <si>
    <t>单位：万元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</si>
  <si>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</si>
  <si>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原债券名称</t>
    </r>
  </si>
  <si>
    <r>
      <rPr>
        <b/>
        <sz val="12"/>
        <rFont val="宋体"/>
        <charset val="134"/>
      </rPr>
      <t>区划</t>
    </r>
  </si>
  <si>
    <r>
      <rPr>
        <b/>
        <sz val="12"/>
        <rFont val="宋体"/>
        <charset val="134"/>
      </rPr>
      <t>债券类型</t>
    </r>
  </si>
  <si>
    <r>
      <rPr>
        <b/>
        <sz val="12"/>
        <rFont val="宋体"/>
        <charset val="134"/>
      </rPr>
      <t>本次发行金额</t>
    </r>
  </si>
  <si>
    <r>
      <rPr>
        <b/>
        <sz val="12"/>
        <rFont val="宋体"/>
        <charset val="134"/>
      </rPr>
      <t>原发行期限</t>
    </r>
  </si>
  <si>
    <r>
      <rPr>
        <b/>
        <sz val="12"/>
        <rFont val="宋体"/>
        <charset val="134"/>
      </rPr>
      <t>到期日期</t>
    </r>
  </si>
  <si>
    <r>
      <rPr>
        <b/>
        <sz val="12"/>
        <rFont val="宋体"/>
        <charset val="134"/>
      </rPr>
      <t>再融资债券名称</t>
    </r>
  </si>
  <si>
    <r>
      <rPr>
        <b/>
        <sz val="12"/>
        <rFont val="宋体"/>
        <charset val="134"/>
      </rPr>
      <t>再融资债券期限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</si>
  <si>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</si>
  <si>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市本级</t>
    </r>
  </si>
  <si>
    <t>2021年天津市地方政府再融资一般债券（六期）</t>
  </si>
  <si>
    <r>
      <rPr>
        <sz val="12"/>
        <rFont val="宋体"/>
        <charset val="134"/>
      </rPr>
      <t>市本级</t>
    </r>
  </si>
  <si>
    <t>一般债券</t>
  </si>
  <si>
    <r>
      <rPr>
        <sz val="12"/>
        <rFont val="Times New Roman"/>
        <family val="1"/>
      </rPr>
      <t>3</t>
    </r>
    <r>
      <rPr>
        <sz val="12"/>
        <rFont val="宋体"/>
        <charset val="134"/>
      </rPr>
      <t>年</t>
    </r>
  </si>
  <si>
    <t>2024-08-09</t>
  </si>
  <si>
    <r>
      <rPr>
        <sz val="12"/>
        <rFont val="Times New Roman"/>
        <family val="1"/>
      </rPr>
      <t>2024</t>
    </r>
    <r>
      <rPr>
        <sz val="12"/>
        <rFont val="宋体"/>
        <charset val="134"/>
      </rPr>
      <t>年天津市地方政府再融资一般债券（十一期）</t>
    </r>
  </si>
  <si>
    <t>2021年天津市政府一般债券（四期）</t>
  </si>
  <si>
    <t>2019年天津市政府一般债券（八期）</t>
  </si>
  <si>
    <r>
      <rPr>
        <sz val="12"/>
        <rFont val="Times New Roman"/>
        <family val="1"/>
      </rPr>
      <t>5</t>
    </r>
    <r>
      <rPr>
        <sz val="12"/>
        <rFont val="宋体"/>
        <charset val="134"/>
      </rPr>
      <t>年</t>
    </r>
  </si>
  <si>
    <t>2024-08-23</t>
  </si>
  <si>
    <r>
      <rPr>
        <sz val="12"/>
        <color theme="1"/>
        <rFont val="Times New Roman"/>
        <family val="1"/>
      </rPr>
      <t>2017</t>
    </r>
    <r>
      <rPr>
        <sz val="12"/>
        <color theme="1"/>
        <rFont val="宋体"/>
        <charset val="134"/>
      </rPr>
      <t>年天津市政府一般债券（七期）</t>
    </r>
  </si>
  <si>
    <r>
      <rPr>
        <sz val="12"/>
        <rFont val="Times New Roman"/>
        <family val="1"/>
      </rPr>
      <t>7</t>
    </r>
    <r>
      <rPr>
        <sz val="12"/>
        <rFont val="宋体"/>
        <charset val="134"/>
      </rPr>
      <t>年</t>
    </r>
  </si>
  <si>
    <t>2024-09-04</t>
  </si>
  <si>
    <t>2019年天津市政府土地储备专项债券（八期）-2019年天津市政府专项债券（三十五期）</t>
  </si>
  <si>
    <t>专项债券</t>
  </si>
  <si>
    <t>2024-08-05</t>
  </si>
  <si>
    <r>
      <rPr>
        <sz val="12"/>
        <rFont val="Times New Roman"/>
        <family val="1"/>
      </rPr>
      <t>2024</t>
    </r>
    <r>
      <rPr>
        <sz val="12"/>
        <rFont val="宋体"/>
        <charset val="134"/>
      </rPr>
      <t>年天津市地方政府再融资专项债券（十四期）</t>
    </r>
  </si>
  <si>
    <t>2019年天津市政府医疗卫生专项债券（一期）-2019年天津市政府专项债券（二十八期）</t>
  </si>
  <si>
    <t>2019年天津市政府生态保护专项债券（八期）-2019年天津市政府专项债券（四十一期）</t>
  </si>
  <si>
    <r>
      <rPr>
        <b/>
        <sz val="12"/>
        <rFont val="宋体"/>
        <charset val="134"/>
      </rPr>
      <t>滨海新区</t>
    </r>
  </si>
  <si>
    <r>
      <rPr>
        <sz val="12"/>
        <rFont val="宋体"/>
        <charset val="134"/>
      </rPr>
      <t>滨海新区</t>
    </r>
  </si>
  <si>
    <r>
      <rPr>
        <sz val="12"/>
        <rFont val="宋体"/>
        <charset val="134"/>
      </rPr>
      <t>一般债券</t>
    </r>
  </si>
  <si>
    <t>2021年天津市地方政府再融资一般债券（七期）</t>
  </si>
  <si>
    <t>2024-08-19</t>
  </si>
  <si>
    <t>2017年天津市政府一般债券（七期）</t>
  </si>
  <si>
    <t>2021年天津市地方政府再融资专项债券（八期）</t>
  </si>
  <si>
    <t>2017年天津市政府专项债券（十七期）</t>
  </si>
  <si>
    <t>和平区</t>
  </si>
  <si>
    <r>
      <rPr>
        <sz val="12"/>
        <rFont val="Times New Roman"/>
        <family val="1"/>
      </rPr>
      <t>2024</t>
    </r>
    <r>
      <rPr>
        <sz val="12"/>
        <rFont val="宋体"/>
        <charset val="134"/>
      </rPr>
      <t>年天津市地方政府再融资专项债券（十五期）</t>
    </r>
  </si>
  <si>
    <r>
      <rPr>
        <b/>
        <sz val="12"/>
        <rFont val="宋体"/>
        <charset val="134"/>
      </rPr>
      <t>河东区</t>
    </r>
  </si>
  <si>
    <t>2019年天津市政府棚户区改造专项债券（十期）-2019年天津市政府专项债券43期</t>
  </si>
  <si>
    <r>
      <rPr>
        <sz val="12"/>
        <rFont val="宋体"/>
        <charset val="134"/>
      </rPr>
      <t>河东区</t>
    </r>
  </si>
  <si>
    <t>2024-09-16</t>
  </si>
  <si>
    <t>南开区</t>
  </si>
  <si>
    <t>红桥区</t>
  </si>
  <si>
    <r>
      <rPr>
        <b/>
        <sz val="12"/>
        <rFont val="宋体"/>
        <charset val="134"/>
      </rPr>
      <t>东丽区</t>
    </r>
  </si>
  <si>
    <r>
      <rPr>
        <sz val="12"/>
        <rFont val="宋体"/>
        <charset val="134"/>
      </rPr>
      <t>东丽区</t>
    </r>
  </si>
  <si>
    <r>
      <rPr>
        <b/>
        <sz val="12"/>
        <rFont val="宋体"/>
        <charset val="134"/>
      </rPr>
      <t>西青区</t>
    </r>
  </si>
  <si>
    <r>
      <rPr>
        <sz val="12"/>
        <rFont val="宋体"/>
        <charset val="134"/>
      </rPr>
      <t>西青区</t>
    </r>
  </si>
  <si>
    <r>
      <rPr>
        <b/>
        <sz val="12"/>
        <rFont val="宋体"/>
        <charset val="134"/>
      </rPr>
      <t>北辰区</t>
    </r>
  </si>
  <si>
    <r>
      <rPr>
        <sz val="12"/>
        <rFont val="宋体"/>
        <charset val="134"/>
      </rPr>
      <t>北辰区</t>
    </r>
  </si>
  <si>
    <t>武清区</t>
  </si>
  <si>
    <t>2021年天津市地方政府再融资专项债券（七期）</t>
  </si>
  <si>
    <r>
      <rPr>
        <b/>
        <sz val="12"/>
        <rFont val="宋体"/>
        <charset val="134"/>
      </rPr>
      <t>宝坻区</t>
    </r>
  </si>
  <si>
    <r>
      <rPr>
        <sz val="12"/>
        <rFont val="宋体"/>
        <charset val="134"/>
      </rPr>
      <t>宝坻区</t>
    </r>
  </si>
  <si>
    <t>宁河区</t>
  </si>
  <si>
    <t>3年</t>
  </si>
  <si>
    <r>
      <rPr>
        <b/>
        <sz val="12"/>
        <rFont val="宋体"/>
        <charset val="134"/>
      </rPr>
      <t>静海区</t>
    </r>
  </si>
  <si>
    <r>
      <rPr>
        <sz val="12"/>
        <rFont val="宋体"/>
        <charset val="134"/>
      </rPr>
      <t>静海区</t>
    </r>
  </si>
  <si>
    <r>
      <rPr>
        <b/>
        <sz val="12"/>
        <rFont val="宋体"/>
        <charset val="134"/>
      </rPr>
      <t>蓟州区</t>
    </r>
  </si>
  <si>
    <r>
      <rPr>
        <sz val="12"/>
        <rFont val="宋体"/>
        <charset val="134"/>
      </rPr>
      <t>蓟州区</t>
    </r>
  </si>
  <si>
    <t>5年</t>
  </si>
  <si>
    <r>
      <t>5</t>
    </r>
    <r>
      <rPr>
        <sz val="12"/>
        <rFont val="宋体"/>
        <family val="3"/>
        <charset val="134"/>
      </rPr>
      <t>年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</si>
</sst>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13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22"/>
      <name val="方正小标宋简体"/>
      <charset val="134"/>
    </font>
    <font>
      <sz val="22"/>
      <name val="Times New Roman"/>
      <family val="1"/>
    </font>
    <font>
      <sz val="12"/>
      <name val="楷体_GB2312"/>
      <charset val="134"/>
    </font>
    <font>
      <sz val="12"/>
      <color theme="1"/>
      <name val="Times New Roman"/>
      <family val="1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Times New Roman"/>
      <family val="1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="70" zoomScaleNormal="70" workbookViewId="0">
      <pane xSplit="3" ySplit="3" topLeftCell="D4" activePane="bottomRight" state="frozen"/>
      <selection pane="topRight"/>
      <selection pane="bottomLeft"/>
      <selection pane="bottomRight" activeCell="H4" sqref="H4"/>
    </sheetView>
  </sheetViews>
  <sheetFormatPr defaultColWidth="9" defaultRowHeight="15.6" x14ac:dyDescent="0.25"/>
  <cols>
    <col min="1" max="1" width="7.44140625" style="1" customWidth="1"/>
    <col min="2" max="2" width="30.33203125" style="1" customWidth="1"/>
    <col min="3" max="3" width="10" style="1" customWidth="1"/>
    <col min="4" max="4" width="10.77734375" style="1" customWidth="1"/>
    <col min="5" max="5" width="18.109375" style="5" customWidth="1"/>
    <col min="6" max="6" width="9.44140625" style="1" customWidth="1"/>
    <col min="7" max="7" width="13.21875" style="6"/>
    <col min="8" max="8" width="33.109375" style="1" customWidth="1"/>
    <col min="9" max="9" width="11.21875" style="1" customWidth="1"/>
    <col min="10" max="10" width="9" style="3"/>
    <col min="11" max="11" width="9.33203125" style="3"/>
    <col min="12" max="16384" width="9" style="3"/>
  </cols>
  <sheetData>
    <row r="1" spans="1:9" ht="37.049999999999997" customHeight="1" x14ac:dyDescent="0.25">
      <c r="A1" s="28" t="s">
        <v>0</v>
      </c>
      <c r="B1" s="29"/>
      <c r="C1" s="30"/>
      <c r="D1" s="30"/>
      <c r="E1" s="31"/>
      <c r="F1" s="30"/>
      <c r="G1" s="32"/>
      <c r="H1" s="30"/>
      <c r="I1" s="30"/>
    </row>
    <row r="2" spans="1:9" ht="24" customHeight="1" x14ac:dyDescent="0.25">
      <c r="A2" s="33" t="s">
        <v>1</v>
      </c>
      <c r="B2" s="34"/>
      <c r="C2" s="7"/>
      <c r="D2" s="7"/>
      <c r="E2" s="8"/>
      <c r="F2" s="7"/>
      <c r="G2" s="9"/>
      <c r="H2" s="35" t="s">
        <v>2</v>
      </c>
      <c r="I2" s="35"/>
    </row>
    <row r="3" spans="1:9" s="1" customFormat="1" ht="52.95" customHeight="1" x14ac:dyDescent="0.25">
      <c r="A3" s="12" t="s">
        <v>3</v>
      </c>
      <c r="B3" s="12" t="s">
        <v>4</v>
      </c>
      <c r="C3" s="13" t="s">
        <v>5</v>
      </c>
      <c r="D3" s="13" t="s">
        <v>6</v>
      </c>
      <c r="E3" s="14" t="s">
        <v>7</v>
      </c>
      <c r="F3" s="12" t="s">
        <v>8</v>
      </c>
      <c r="G3" s="15" t="s">
        <v>9</v>
      </c>
      <c r="H3" s="12" t="s">
        <v>10</v>
      </c>
      <c r="I3" s="12" t="s">
        <v>11</v>
      </c>
    </row>
    <row r="4" spans="1:9" s="2" customFormat="1" ht="48" customHeight="1" x14ac:dyDescent="0.25">
      <c r="A4" s="36" t="s">
        <v>12</v>
      </c>
      <c r="B4" s="36"/>
      <c r="C4" s="36"/>
      <c r="D4" s="12"/>
      <c r="E4" s="14">
        <f>E5+E13+E19+E21+E23+E25+E27+E30+E32+E34+E38+E43+E49+E53</f>
        <v>2775600</v>
      </c>
      <c r="F4" s="12"/>
      <c r="G4" s="15"/>
      <c r="H4" s="16"/>
      <c r="I4" s="17"/>
    </row>
    <row r="5" spans="1:9" s="2" customFormat="1" ht="48" customHeight="1" x14ac:dyDescent="0.25">
      <c r="A5" s="36" t="s">
        <v>13</v>
      </c>
      <c r="B5" s="36"/>
      <c r="C5" s="36"/>
      <c r="D5" s="12"/>
      <c r="E5" s="14">
        <f>SUM(E6:E12)</f>
        <v>968000</v>
      </c>
      <c r="F5" s="12"/>
      <c r="G5" s="15"/>
      <c r="H5" s="16"/>
      <c r="I5" s="17"/>
    </row>
    <row r="6" spans="1:9" s="1" customFormat="1" ht="48" customHeight="1" x14ac:dyDescent="0.25">
      <c r="A6" s="18">
        <v>1</v>
      </c>
      <c r="B6" s="19" t="s">
        <v>14</v>
      </c>
      <c r="C6" s="20" t="s">
        <v>15</v>
      </c>
      <c r="D6" s="21" t="s">
        <v>16</v>
      </c>
      <c r="E6" s="22">
        <v>169400</v>
      </c>
      <c r="F6" s="18" t="s">
        <v>17</v>
      </c>
      <c r="G6" s="23" t="s">
        <v>18</v>
      </c>
      <c r="H6" s="18" t="s">
        <v>19</v>
      </c>
      <c r="I6" s="20" t="s">
        <v>66</v>
      </c>
    </row>
    <row r="7" spans="1:9" s="1" customFormat="1" ht="48" customHeight="1" x14ac:dyDescent="0.25">
      <c r="A7" s="18">
        <v>2</v>
      </c>
      <c r="B7" s="19" t="s">
        <v>20</v>
      </c>
      <c r="C7" s="20" t="s">
        <v>15</v>
      </c>
      <c r="D7" s="21" t="s">
        <v>16</v>
      </c>
      <c r="E7" s="22">
        <v>46800</v>
      </c>
      <c r="F7" s="18" t="s">
        <v>17</v>
      </c>
      <c r="G7" s="23" t="s">
        <v>18</v>
      </c>
      <c r="H7" s="18" t="s">
        <v>19</v>
      </c>
      <c r="I7" s="20" t="s">
        <v>66</v>
      </c>
    </row>
    <row r="8" spans="1:9" s="1" customFormat="1" ht="48" customHeight="1" x14ac:dyDescent="0.25">
      <c r="A8" s="18">
        <v>3</v>
      </c>
      <c r="B8" s="19" t="s">
        <v>21</v>
      </c>
      <c r="C8" s="20" t="s">
        <v>15</v>
      </c>
      <c r="D8" s="21" t="s">
        <v>16</v>
      </c>
      <c r="E8" s="22">
        <v>277600</v>
      </c>
      <c r="F8" s="18" t="s">
        <v>22</v>
      </c>
      <c r="G8" s="23" t="s">
        <v>23</v>
      </c>
      <c r="H8" s="18" t="s">
        <v>19</v>
      </c>
      <c r="I8" s="20" t="s">
        <v>66</v>
      </c>
    </row>
    <row r="9" spans="1:9" s="1" customFormat="1" ht="48" customHeight="1" x14ac:dyDescent="0.25">
      <c r="A9" s="18">
        <v>4</v>
      </c>
      <c r="B9" s="19" t="s">
        <v>24</v>
      </c>
      <c r="C9" s="20" t="s">
        <v>15</v>
      </c>
      <c r="D9" s="21" t="s">
        <v>16</v>
      </c>
      <c r="E9" s="22">
        <v>105000</v>
      </c>
      <c r="F9" s="18" t="s">
        <v>25</v>
      </c>
      <c r="G9" s="23" t="s">
        <v>26</v>
      </c>
      <c r="H9" s="18" t="s">
        <v>19</v>
      </c>
      <c r="I9" s="20" t="s">
        <v>66</v>
      </c>
    </row>
    <row r="10" spans="1:9" s="1" customFormat="1" ht="59.4" customHeight="1" x14ac:dyDescent="0.25">
      <c r="A10" s="18">
        <v>5</v>
      </c>
      <c r="B10" s="19" t="s">
        <v>27</v>
      </c>
      <c r="C10" s="20" t="s">
        <v>15</v>
      </c>
      <c r="D10" s="21" t="s">
        <v>28</v>
      </c>
      <c r="E10" s="22">
        <v>220200</v>
      </c>
      <c r="F10" s="18" t="s">
        <v>22</v>
      </c>
      <c r="G10" s="23" t="s">
        <v>29</v>
      </c>
      <c r="H10" s="18" t="s">
        <v>30</v>
      </c>
      <c r="I10" s="20" t="s">
        <v>66</v>
      </c>
    </row>
    <row r="11" spans="1:9" s="1" customFormat="1" ht="55.8" customHeight="1" x14ac:dyDescent="0.25">
      <c r="A11" s="18">
        <v>6</v>
      </c>
      <c r="B11" s="19" t="s">
        <v>31</v>
      </c>
      <c r="C11" s="20" t="s">
        <v>15</v>
      </c>
      <c r="D11" s="21" t="s">
        <v>28</v>
      </c>
      <c r="E11" s="22">
        <v>9000</v>
      </c>
      <c r="F11" s="18" t="s">
        <v>22</v>
      </c>
      <c r="G11" s="23" t="s">
        <v>29</v>
      </c>
      <c r="H11" s="18" t="s">
        <v>30</v>
      </c>
      <c r="I11" s="20" t="s">
        <v>66</v>
      </c>
    </row>
    <row r="12" spans="1:9" s="1" customFormat="1" ht="55.8" customHeight="1" x14ac:dyDescent="0.25">
      <c r="A12" s="18">
        <v>7</v>
      </c>
      <c r="B12" s="24" t="s">
        <v>32</v>
      </c>
      <c r="C12" s="20" t="s">
        <v>15</v>
      </c>
      <c r="D12" s="21" t="s">
        <v>28</v>
      </c>
      <c r="E12" s="22">
        <v>140000</v>
      </c>
      <c r="F12" s="18" t="s">
        <v>22</v>
      </c>
      <c r="G12" s="23" t="s">
        <v>23</v>
      </c>
      <c r="H12" s="18" t="s">
        <v>30</v>
      </c>
      <c r="I12" s="20" t="s">
        <v>66</v>
      </c>
    </row>
    <row r="13" spans="1:9" s="2" customFormat="1" ht="48" customHeight="1" x14ac:dyDescent="0.25">
      <c r="A13" s="36" t="s">
        <v>33</v>
      </c>
      <c r="B13" s="36"/>
      <c r="C13" s="36"/>
      <c r="D13" s="12"/>
      <c r="E13" s="14">
        <f>SUM(E14:E18)</f>
        <v>970100</v>
      </c>
      <c r="F13" s="25"/>
      <c r="G13" s="15"/>
      <c r="H13" s="25"/>
      <c r="I13" s="12"/>
    </row>
    <row r="14" spans="1:9" s="1" customFormat="1" ht="48" customHeight="1" x14ac:dyDescent="0.25">
      <c r="A14" s="18">
        <v>8</v>
      </c>
      <c r="B14" s="19" t="s">
        <v>14</v>
      </c>
      <c r="C14" s="20" t="s">
        <v>34</v>
      </c>
      <c r="D14" s="20" t="s">
        <v>35</v>
      </c>
      <c r="E14" s="22">
        <v>118100</v>
      </c>
      <c r="F14" s="18" t="s">
        <v>17</v>
      </c>
      <c r="G14" s="23" t="s">
        <v>18</v>
      </c>
      <c r="H14" s="18" t="s">
        <v>19</v>
      </c>
      <c r="I14" s="20" t="s">
        <v>66</v>
      </c>
    </row>
    <row r="15" spans="1:9" s="1" customFormat="1" ht="48" customHeight="1" x14ac:dyDescent="0.25">
      <c r="A15" s="18">
        <v>9</v>
      </c>
      <c r="B15" s="19" t="s">
        <v>36</v>
      </c>
      <c r="C15" s="20" t="s">
        <v>34</v>
      </c>
      <c r="D15" s="20" t="s">
        <v>35</v>
      </c>
      <c r="E15" s="22">
        <v>103500</v>
      </c>
      <c r="F15" s="18" t="s">
        <v>17</v>
      </c>
      <c r="G15" s="23" t="s">
        <v>37</v>
      </c>
      <c r="H15" s="18" t="s">
        <v>19</v>
      </c>
      <c r="I15" s="20" t="s">
        <v>66</v>
      </c>
    </row>
    <row r="16" spans="1:9" s="1" customFormat="1" ht="48" customHeight="1" x14ac:dyDescent="0.25">
      <c r="A16" s="18">
        <v>10</v>
      </c>
      <c r="B16" s="19" t="s">
        <v>38</v>
      </c>
      <c r="C16" s="20" t="s">
        <v>34</v>
      </c>
      <c r="D16" s="20" t="s">
        <v>35</v>
      </c>
      <c r="E16" s="22">
        <v>148800</v>
      </c>
      <c r="F16" s="18" t="s">
        <v>25</v>
      </c>
      <c r="G16" s="23" t="s">
        <v>26</v>
      </c>
      <c r="H16" s="18" t="s">
        <v>19</v>
      </c>
      <c r="I16" s="20" t="s">
        <v>66</v>
      </c>
    </row>
    <row r="17" spans="1:10" s="1" customFormat="1" ht="48" customHeight="1" x14ac:dyDescent="0.25">
      <c r="A17" s="18">
        <v>11</v>
      </c>
      <c r="B17" s="19" t="s">
        <v>39</v>
      </c>
      <c r="C17" s="20" t="s">
        <v>34</v>
      </c>
      <c r="D17" s="21" t="s">
        <v>28</v>
      </c>
      <c r="E17" s="22">
        <v>484500</v>
      </c>
      <c r="F17" s="18" t="s">
        <v>17</v>
      </c>
      <c r="G17" s="23" t="s">
        <v>37</v>
      </c>
      <c r="H17" s="18" t="s">
        <v>30</v>
      </c>
      <c r="I17" s="20" t="s">
        <v>66</v>
      </c>
    </row>
    <row r="18" spans="1:10" s="1" customFormat="1" ht="48" customHeight="1" x14ac:dyDescent="0.25">
      <c r="A18" s="18">
        <v>12</v>
      </c>
      <c r="B18" s="19" t="s">
        <v>40</v>
      </c>
      <c r="C18" s="20" t="s">
        <v>34</v>
      </c>
      <c r="D18" s="21" t="s">
        <v>28</v>
      </c>
      <c r="E18" s="22">
        <v>115200</v>
      </c>
      <c r="F18" s="18" t="s">
        <v>25</v>
      </c>
      <c r="G18" s="23" t="s">
        <v>26</v>
      </c>
      <c r="H18" s="18" t="s">
        <v>30</v>
      </c>
      <c r="I18" s="20" t="s">
        <v>66</v>
      </c>
    </row>
    <row r="19" spans="1:10" s="2" customFormat="1" ht="48" customHeight="1" x14ac:dyDescent="0.25">
      <c r="A19" s="37" t="s">
        <v>41</v>
      </c>
      <c r="B19" s="36"/>
      <c r="C19" s="36"/>
      <c r="D19" s="12"/>
      <c r="E19" s="14">
        <f>SUM(E20:E20)</f>
        <v>28800</v>
      </c>
      <c r="F19" s="25"/>
      <c r="G19" s="15"/>
      <c r="H19" s="25"/>
      <c r="I19" s="12"/>
    </row>
    <row r="20" spans="1:10" s="1" customFormat="1" ht="48" customHeight="1" x14ac:dyDescent="0.25">
      <c r="A20" s="18">
        <v>13</v>
      </c>
      <c r="B20" s="19" t="s">
        <v>40</v>
      </c>
      <c r="C20" s="21" t="s">
        <v>41</v>
      </c>
      <c r="D20" s="21" t="s">
        <v>28</v>
      </c>
      <c r="E20" s="22">
        <v>28800</v>
      </c>
      <c r="F20" s="18" t="s">
        <v>25</v>
      </c>
      <c r="G20" s="26" t="s">
        <v>26</v>
      </c>
      <c r="H20" s="18" t="s">
        <v>42</v>
      </c>
      <c r="I20" s="20" t="s">
        <v>66</v>
      </c>
    </row>
    <row r="21" spans="1:10" s="2" customFormat="1" ht="48" customHeight="1" x14ac:dyDescent="0.25">
      <c r="A21" s="36" t="s">
        <v>43</v>
      </c>
      <c r="B21" s="36"/>
      <c r="C21" s="36"/>
      <c r="D21" s="12"/>
      <c r="E21" s="14">
        <f>SUM(E22:E22)</f>
        <v>26900</v>
      </c>
      <c r="F21" s="25"/>
      <c r="G21" s="15"/>
      <c r="H21" s="25"/>
      <c r="I21" s="12"/>
    </row>
    <row r="22" spans="1:10" s="1" customFormat="1" ht="56.4" customHeight="1" x14ac:dyDescent="0.25">
      <c r="A22" s="18">
        <v>14</v>
      </c>
      <c r="B22" s="18" t="s">
        <v>44</v>
      </c>
      <c r="C22" s="20" t="s">
        <v>45</v>
      </c>
      <c r="D22" s="21" t="s">
        <v>28</v>
      </c>
      <c r="E22" s="22">
        <v>26900</v>
      </c>
      <c r="F22" s="18" t="s">
        <v>22</v>
      </c>
      <c r="G22" s="26" t="s">
        <v>46</v>
      </c>
      <c r="H22" s="23" t="s">
        <v>42</v>
      </c>
      <c r="I22" s="20" t="s">
        <v>66</v>
      </c>
    </row>
    <row r="23" spans="1:10" s="2" customFormat="1" ht="48" customHeight="1" x14ac:dyDescent="0.25">
      <c r="A23" s="37" t="s">
        <v>47</v>
      </c>
      <c r="B23" s="36"/>
      <c r="C23" s="36"/>
      <c r="D23" s="12"/>
      <c r="E23" s="14">
        <f>SUM(E24:E24)</f>
        <v>30000</v>
      </c>
      <c r="F23" s="18"/>
      <c r="G23" s="15"/>
      <c r="H23" s="25"/>
      <c r="I23" s="12"/>
    </row>
    <row r="24" spans="1:10" s="1" customFormat="1" ht="48" customHeight="1" x14ac:dyDescent="0.25">
      <c r="A24" s="18">
        <v>15</v>
      </c>
      <c r="B24" s="18" t="s">
        <v>40</v>
      </c>
      <c r="C24" s="21" t="s">
        <v>47</v>
      </c>
      <c r="D24" s="21" t="s">
        <v>28</v>
      </c>
      <c r="E24" s="22">
        <v>30000</v>
      </c>
      <c r="F24" s="18" t="s">
        <v>25</v>
      </c>
      <c r="G24" s="26" t="s">
        <v>26</v>
      </c>
      <c r="H24" s="23" t="s">
        <v>42</v>
      </c>
      <c r="I24" s="20" t="s">
        <v>66</v>
      </c>
    </row>
    <row r="25" spans="1:10" s="2" customFormat="1" ht="48" customHeight="1" x14ac:dyDescent="0.25">
      <c r="A25" s="37" t="s">
        <v>48</v>
      </c>
      <c r="B25" s="36"/>
      <c r="C25" s="36"/>
      <c r="D25" s="25"/>
      <c r="E25" s="14">
        <f>SUM(E26:E26)</f>
        <v>28000</v>
      </c>
      <c r="F25" s="25"/>
      <c r="G25" s="15"/>
      <c r="H25" s="25"/>
      <c r="I25" s="25"/>
      <c r="J25" s="10"/>
    </row>
    <row r="26" spans="1:10" s="1" customFormat="1" ht="48" customHeight="1" x14ac:dyDescent="0.25">
      <c r="A26" s="18">
        <v>16</v>
      </c>
      <c r="B26" s="18" t="s">
        <v>40</v>
      </c>
      <c r="C26" s="27" t="s">
        <v>48</v>
      </c>
      <c r="D26" s="21" t="s">
        <v>28</v>
      </c>
      <c r="E26" s="22">
        <v>28000</v>
      </c>
      <c r="F26" s="18" t="s">
        <v>25</v>
      </c>
      <c r="G26" s="26" t="s">
        <v>26</v>
      </c>
      <c r="H26" s="23" t="s">
        <v>42</v>
      </c>
      <c r="I26" s="20" t="s">
        <v>66</v>
      </c>
    </row>
    <row r="27" spans="1:10" s="2" customFormat="1" ht="48" customHeight="1" x14ac:dyDescent="0.25">
      <c r="A27" s="36" t="s">
        <v>49</v>
      </c>
      <c r="B27" s="36"/>
      <c r="C27" s="36"/>
      <c r="D27" s="25"/>
      <c r="E27" s="14">
        <f>SUM(E28:E29)</f>
        <v>23100</v>
      </c>
      <c r="F27" s="25"/>
      <c r="G27" s="15"/>
      <c r="H27" s="25"/>
      <c r="I27" s="25"/>
    </row>
    <row r="28" spans="1:10" s="1" customFormat="1" ht="48" customHeight="1" x14ac:dyDescent="0.25">
      <c r="A28" s="18">
        <v>17</v>
      </c>
      <c r="B28" s="18" t="s">
        <v>36</v>
      </c>
      <c r="C28" s="18" t="s">
        <v>50</v>
      </c>
      <c r="D28" s="20" t="s">
        <v>35</v>
      </c>
      <c r="E28" s="22">
        <v>14600</v>
      </c>
      <c r="F28" s="18" t="s">
        <v>17</v>
      </c>
      <c r="G28" s="26" t="s">
        <v>37</v>
      </c>
      <c r="H28" s="23" t="s">
        <v>19</v>
      </c>
      <c r="I28" s="20" t="s">
        <v>66</v>
      </c>
      <c r="J28" s="11"/>
    </row>
    <row r="29" spans="1:10" s="1" customFormat="1" ht="48" customHeight="1" x14ac:dyDescent="0.25">
      <c r="A29" s="18">
        <v>18</v>
      </c>
      <c r="B29" s="18" t="s">
        <v>39</v>
      </c>
      <c r="C29" s="18" t="s">
        <v>50</v>
      </c>
      <c r="D29" s="21" t="s">
        <v>28</v>
      </c>
      <c r="E29" s="22">
        <v>8500</v>
      </c>
      <c r="F29" s="18" t="s">
        <v>17</v>
      </c>
      <c r="G29" s="26" t="s">
        <v>37</v>
      </c>
      <c r="H29" s="23" t="s">
        <v>42</v>
      </c>
      <c r="I29" s="20" t="s">
        <v>66</v>
      </c>
      <c r="J29" s="11"/>
    </row>
    <row r="30" spans="1:10" s="2" customFormat="1" ht="48" customHeight="1" x14ac:dyDescent="0.25">
      <c r="A30" s="36" t="s">
        <v>51</v>
      </c>
      <c r="B30" s="36"/>
      <c r="C30" s="36"/>
      <c r="D30" s="25"/>
      <c r="E30" s="14">
        <f>SUM(E31:E31)</f>
        <v>163500</v>
      </c>
      <c r="F30" s="25"/>
      <c r="G30" s="15"/>
      <c r="H30" s="25"/>
      <c r="I30" s="25"/>
    </row>
    <row r="31" spans="1:10" s="1" customFormat="1" ht="48" customHeight="1" x14ac:dyDescent="0.25">
      <c r="A31" s="18">
        <v>19</v>
      </c>
      <c r="B31" s="18" t="s">
        <v>39</v>
      </c>
      <c r="C31" s="18" t="s">
        <v>52</v>
      </c>
      <c r="D31" s="21" t="s">
        <v>28</v>
      </c>
      <c r="E31" s="22">
        <v>163500</v>
      </c>
      <c r="F31" s="18" t="s">
        <v>17</v>
      </c>
      <c r="G31" s="26" t="s">
        <v>37</v>
      </c>
      <c r="H31" s="23" t="s">
        <v>42</v>
      </c>
      <c r="I31" s="20" t="s">
        <v>66</v>
      </c>
    </row>
    <row r="32" spans="1:10" s="1" customFormat="1" ht="48" customHeight="1" x14ac:dyDescent="0.25">
      <c r="A32" s="36" t="s">
        <v>53</v>
      </c>
      <c r="B32" s="36"/>
      <c r="C32" s="36"/>
      <c r="D32" s="18"/>
      <c r="E32" s="14">
        <f>SUM(E33:E33)</f>
        <v>29400</v>
      </c>
      <c r="F32" s="18"/>
      <c r="G32" s="23"/>
      <c r="H32" s="18"/>
      <c r="I32" s="18"/>
    </row>
    <row r="33" spans="1:9" ht="48" customHeight="1" x14ac:dyDescent="0.25">
      <c r="A33" s="18">
        <v>20</v>
      </c>
      <c r="B33" s="18" t="s">
        <v>38</v>
      </c>
      <c r="C33" s="18" t="s">
        <v>54</v>
      </c>
      <c r="D33" s="20" t="s">
        <v>35</v>
      </c>
      <c r="E33" s="22">
        <v>29400</v>
      </c>
      <c r="F33" s="18" t="s">
        <v>25</v>
      </c>
      <c r="G33" s="26" t="s">
        <v>26</v>
      </c>
      <c r="H33" s="23" t="s">
        <v>19</v>
      </c>
      <c r="I33" s="20" t="s">
        <v>66</v>
      </c>
    </row>
    <row r="34" spans="1:9" s="1" customFormat="1" ht="48" customHeight="1" x14ac:dyDescent="0.25">
      <c r="A34" s="37" t="s">
        <v>55</v>
      </c>
      <c r="B34" s="36"/>
      <c r="C34" s="36"/>
      <c r="D34" s="18"/>
      <c r="E34" s="14">
        <f>SUM(E35:E37)</f>
        <v>142200</v>
      </c>
      <c r="F34" s="18"/>
      <c r="G34" s="23"/>
      <c r="H34" s="18"/>
      <c r="I34" s="18"/>
    </row>
    <row r="35" spans="1:9" ht="48" customHeight="1" x14ac:dyDescent="0.25">
      <c r="A35" s="18">
        <v>21</v>
      </c>
      <c r="B35" s="18" t="s">
        <v>36</v>
      </c>
      <c r="C35" s="27" t="s">
        <v>55</v>
      </c>
      <c r="D35" s="20" t="s">
        <v>35</v>
      </c>
      <c r="E35" s="22">
        <v>2300</v>
      </c>
      <c r="F35" s="18" t="s">
        <v>17</v>
      </c>
      <c r="G35" s="26" t="s">
        <v>37</v>
      </c>
      <c r="H35" s="23" t="s">
        <v>19</v>
      </c>
      <c r="I35" s="20" t="s">
        <v>66</v>
      </c>
    </row>
    <row r="36" spans="1:9" ht="48" customHeight="1" x14ac:dyDescent="0.25">
      <c r="A36" s="18">
        <v>22</v>
      </c>
      <c r="B36" s="18" t="s">
        <v>56</v>
      </c>
      <c r="C36" s="27" t="s">
        <v>55</v>
      </c>
      <c r="D36" s="21" t="s">
        <v>28</v>
      </c>
      <c r="E36" s="22">
        <v>70000</v>
      </c>
      <c r="F36" s="18" t="s">
        <v>17</v>
      </c>
      <c r="G36" s="26" t="s">
        <v>18</v>
      </c>
      <c r="H36" s="23" t="s">
        <v>42</v>
      </c>
      <c r="I36" s="20" t="s">
        <v>66</v>
      </c>
    </row>
    <row r="37" spans="1:9" ht="48" customHeight="1" x14ac:dyDescent="0.25">
      <c r="A37" s="18">
        <v>23</v>
      </c>
      <c r="B37" s="18" t="s">
        <v>39</v>
      </c>
      <c r="C37" s="27" t="s">
        <v>55</v>
      </c>
      <c r="D37" s="21" t="s">
        <v>28</v>
      </c>
      <c r="E37" s="22">
        <v>69900</v>
      </c>
      <c r="F37" s="18" t="s">
        <v>17</v>
      </c>
      <c r="G37" s="26" t="s">
        <v>37</v>
      </c>
      <c r="H37" s="23" t="s">
        <v>42</v>
      </c>
      <c r="I37" s="20" t="s">
        <v>66</v>
      </c>
    </row>
    <row r="38" spans="1:9" s="4" customFormat="1" ht="48" customHeight="1" x14ac:dyDescent="0.25">
      <c r="A38" s="36" t="s">
        <v>57</v>
      </c>
      <c r="B38" s="36"/>
      <c r="C38" s="36"/>
      <c r="D38" s="25"/>
      <c r="E38" s="14">
        <f>SUM(E39:E42)</f>
        <v>128800</v>
      </c>
      <c r="F38" s="25"/>
      <c r="G38" s="15"/>
      <c r="H38" s="25"/>
      <c r="I38" s="25"/>
    </row>
    <row r="39" spans="1:9" customFormat="1" ht="48" customHeight="1" x14ac:dyDescent="0.25">
      <c r="A39" s="18">
        <v>24</v>
      </c>
      <c r="B39" s="18" t="s">
        <v>36</v>
      </c>
      <c r="C39" s="18" t="s">
        <v>58</v>
      </c>
      <c r="D39" s="18" t="s">
        <v>35</v>
      </c>
      <c r="E39" s="22">
        <v>33600</v>
      </c>
      <c r="F39" s="18" t="s">
        <v>17</v>
      </c>
      <c r="G39" s="26" t="s">
        <v>37</v>
      </c>
      <c r="H39" s="18" t="s">
        <v>19</v>
      </c>
      <c r="I39" s="20" t="s">
        <v>66</v>
      </c>
    </row>
    <row r="40" spans="1:9" ht="48" customHeight="1" x14ac:dyDescent="0.25">
      <c r="A40" s="18">
        <v>25</v>
      </c>
      <c r="B40" s="18" t="s">
        <v>38</v>
      </c>
      <c r="C40" s="18" t="s">
        <v>58</v>
      </c>
      <c r="D40" s="18" t="s">
        <v>35</v>
      </c>
      <c r="E40" s="22">
        <v>3800</v>
      </c>
      <c r="F40" s="18" t="s">
        <v>25</v>
      </c>
      <c r="G40" s="26" t="s">
        <v>26</v>
      </c>
      <c r="H40" s="18" t="s">
        <v>19</v>
      </c>
      <c r="I40" s="20" t="s">
        <v>66</v>
      </c>
    </row>
    <row r="41" spans="1:9" customFormat="1" ht="48" customHeight="1" x14ac:dyDescent="0.25">
      <c r="A41" s="18">
        <v>26</v>
      </c>
      <c r="B41" s="18" t="s">
        <v>39</v>
      </c>
      <c r="C41" s="18" t="s">
        <v>58</v>
      </c>
      <c r="D41" s="21" t="s">
        <v>28</v>
      </c>
      <c r="E41" s="22">
        <v>78700</v>
      </c>
      <c r="F41" s="18" t="s">
        <v>17</v>
      </c>
      <c r="G41" s="26" t="s">
        <v>37</v>
      </c>
      <c r="H41" s="18" t="s">
        <v>42</v>
      </c>
      <c r="I41" s="20" t="s">
        <v>66</v>
      </c>
    </row>
    <row r="42" spans="1:9" customFormat="1" ht="48" customHeight="1" x14ac:dyDescent="0.25">
      <c r="A42" s="18">
        <v>27</v>
      </c>
      <c r="B42" s="18" t="s">
        <v>40</v>
      </c>
      <c r="C42" s="18" t="s">
        <v>58</v>
      </c>
      <c r="D42" s="21" t="s">
        <v>28</v>
      </c>
      <c r="E42" s="22">
        <v>12700</v>
      </c>
      <c r="F42" s="18" t="s">
        <v>25</v>
      </c>
      <c r="G42" s="26" t="s">
        <v>26</v>
      </c>
      <c r="H42" s="18" t="s">
        <v>42</v>
      </c>
      <c r="I42" s="20" t="s">
        <v>66</v>
      </c>
    </row>
    <row r="43" spans="1:9" s="4" customFormat="1" ht="48" customHeight="1" x14ac:dyDescent="0.25">
      <c r="A43" s="37" t="s">
        <v>59</v>
      </c>
      <c r="B43" s="36"/>
      <c r="C43" s="36"/>
      <c r="D43" s="25"/>
      <c r="E43" s="14">
        <f>SUM(E44:E48)</f>
        <v>94500</v>
      </c>
      <c r="F43" s="25"/>
      <c r="G43" s="15"/>
      <c r="H43" s="25"/>
      <c r="I43" s="25"/>
    </row>
    <row r="44" spans="1:9" ht="48" customHeight="1" x14ac:dyDescent="0.25">
      <c r="A44" s="18">
        <v>28</v>
      </c>
      <c r="B44" s="18" t="s">
        <v>14</v>
      </c>
      <c r="C44" s="27" t="s">
        <v>59</v>
      </c>
      <c r="D44" s="18" t="s">
        <v>35</v>
      </c>
      <c r="E44" s="22">
        <v>22400</v>
      </c>
      <c r="F44" s="18" t="s">
        <v>60</v>
      </c>
      <c r="G44" s="26" t="s">
        <v>18</v>
      </c>
      <c r="H44" s="18" t="s">
        <v>19</v>
      </c>
      <c r="I44" s="20" t="s">
        <v>66</v>
      </c>
    </row>
    <row r="45" spans="1:9" ht="48" customHeight="1" x14ac:dyDescent="0.25">
      <c r="A45" s="18">
        <v>29</v>
      </c>
      <c r="B45" s="18" t="s">
        <v>36</v>
      </c>
      <c r="C45" s="27" t="s">
        <v>59</v>
      </c>
      <c r="D45" s="18" t="s">
        <v>35</v>
      </c>
      <c r="E45" s="22">
        <v>11500</v>
      </c>
      <c r="F45" s="18" t="s">
        <v>60</v>
      </c>
      <c r="G45" s="26" t="s">
        <v>37</v>
      </c>
      <c r="H45" s="18" t="s">
        <v>19</v>
      </c>
      <c r="I45" s="20" t="s">
        <v>66</v>
      </c>
    </row>
    <row r="46" spans="1:9" ht="48" customHeight="1" x14ac:dyDescent="0.25">
      <c r="A46" s="18">
        <v>30</v>
      </c>
      <c r="B46" s="18" t="s">
        <v>21</v>
      </c>
      <c r="C46" s="27" t="s">
        <v>59</v>
      </c>
      <c r="D46" s="18" t="s">
        <v>35</v>
      </c>
      <c r="E46" s="22">
        <v>18300</v>
      </c>
      <c r="F46" s="18" t="s">
        <v>22</v>
      </c>
      <c r="G46" s="26" t="s">
        <v>23</v>
      </c>
      <c r="H46" s="18" t="s">
        <v>19</v>
      </c>
      <c r="I46" s="20" t="s">
        <v>66</v>
      </c>
    </row>
    <row r="47" spans="1:9" ht="48" customHeight="1" x14ac:dyDescent="0.25">
      <c r="A47" s="18">
        <v>31</v>
      </c>
      <c r="B47" s="18" t="s">
        <v>38</v>
      </c>
      <c r="C47" s="27" t="s">
        <v>59</v>
      </c>
      <c r="D47" s="18" t="s">
        <v>35</v>
      </c>
      <c r="E47" s="22">
        <v>34600</v>
      </c>
      <c r="F47" s="18" t="s">
        <v>25</v>
      </c>
      <c r="G47" s="26" t="s">
        <v>26</v>
      </c>
      <c r="H47" s="18" t="s">
        <v>19</v>
      </c>
      <c r="I47" s="20" t="s">
        <v>66</v>
      </c>
    </row>
    <row r="48" spans="1:9" ht="48" customHeight="1" x14ac:dyDescent="0.25">
      <c r="A48" s="18">
        <v>32</v>
      </c>
      <c r="B48" s="18" t="s">
        <v>39</v>
      </c>
      <c r="C48" s="27" t="s">
        <v>59</v>
      </c>
      <c r="D48" s="21" t="s">
        <v>28</v>
      </c>
      <c r="E48" s="22">
        <v>7700</v>
      </c>
      <c r="F48" s="18" t="s">
        <v>60</v>
      </c>
      <c r="G48" s="26" t="s">
        <v>37</v>
      </c>
      <c r="H48" s="18" t="s">
        <v>42</v>
      </c>
      <c r="I48" s="20" t="s">
        <v>66</v>
      </c>
    </row>
    <row r="49" spans="1:9" s="4" customFormat="1" ht="48" customHeight="1" x14ac:dyDescent="0.25">
      <c r="A49" s="36" t="s">
        <v>61</v>
      </c>
      <c r="B49" s="36"/>
      <c r="C49" s="36"/>
      <c r="D49" s="25"/>
      <c r="E49" s="14">
        <f>SUM(E50:E52)</f>
        <v>51000</v>
      </c>
      <c r="F49" s="25"/>
      <c r="G49" s="15"/>
      <c r="H49" s="25"/>
      <c r="I49" s="25"/>
    </row>
    <row r="50" spans="1:9" customFormat="1" ht="48" customHeight="1" x14ac:dyDescent="0.25">
      <c r="A50" s="18">
        <v>33</v>
      </c>
      <c r="B50" s="18" t="s">
        <v>36</v>
      </c>
      <c r="C50" s="18" t="s">
        <v>62</v>
      </c>
      <c r="D50" s="18" t="s">
        <v>35</v>
      </c>
      <c r="E50" s="22">
        <v>2900</v>
      </c>
      <c r="F50" s="18" t="s">
        <v>60</v>
      </c>
      <c r="G50" s="26" t="s">
        <v>37</v>
      </c>
      <c r="H50" s="23" t="s">
        <v>19</v>
      </c>
      <c r="I50" s="20" t="s">
        <v>66</v>
      </c>
    </row>
    <row r="51" spans="1:9" ht="48" customHeight="1" x14ac:dyDescent="0.25">
      <c r="A51" s="18">
        <v>34</v>
      </c>
      <c r="B51" s="18" t="s">
        <v>21</v>
      </c>
      <c r="C51" s="18" t="s">
        <v>62</v>
      </c>
      <c r="D51" s="18" t="s">
        <v>35</v>
      </c>
      <c r="E51" s="22">
        <v>18900</v>
      </c>
      <c r="F51" s="18" t="s">
        <v>22</v>
      </c>
      <c r="G51" s="26" t="s">
        <v>23</v>
      </c>
      <c r="H51" s="23" t="s">
        <v>19</v>
      </c>
      <c r="I51" s="20" t="s">
        <v>66</v>
      </c>
    </row>
    <row r="52" spans="1:9" customFormat="1" ht="48" customHeight="1" x14ac:dyDescent="0.25">
      <c r="A52" s="18">
        <v>35</v>
      </c>
      <c r="B52" s="18" t="s">
        <v>40</v>
      </c>
      <c r="C52" s="18" t="s">
        <v>62</v>
      </c>
      <c r="D52" s="21" t="s">
        <v>28</v>
      </c>
      <c r="E52" s="22">
        <v>29200</v>
      </c>
      <c r="F52" s="18" t="s">
        <v>25</v>
      </c>
      <c r="G52" s="26" t="s">
        <v>26</v>
      </c>
      <c r="H52" s="23" t="s">
        <v>42</v>
      </c>
      <c r="I52" s="20" t="s">
        <v>66</v>
      </c>
    </row>
    <row r="53" spans="1:9" s="4" customFormat="1" ht="48" customHeight="1" x14ac:dyDescent="0.25">
      <c r="A53" s="36" t="s">
        <v>63</v>
      </c>
      <c r="B53" s="36"/>
      <c r="C53" s="36"/>
      <c r="D53" s="25"/>
      <c r="E53" s="14">
        <f>SUM(E54:E58)</f>
        <v>91300</v>
      </c>
      <c r="F53" s="25"/>
      <c r="G53" s="15"/>
      <c r="H53" s="25"/>
      <c r="I53" s="25"/>
    </row>
    <row r="54" spans="1:9" ht="48" customHeight="1" x14ac:dyDescent="0.25">
      <c r="A54" s="18">
        <v>36</v>
      </c>
      <c r="B54" s="18" t="s">
        <v>21</v>
      </c>
      <c r="C54" s="18" t="s">
        <v>64</v>
      </c>
      <c r="D54" s="18" t="s">
        <v>16</v>
      </c>
      <c r="E54" s="22">
        <v>23900</v>
      </c>
      <c r="F54" s="18" t="s">
        <v>65</v>
      </c>
      <c r="G54" s="26" t="s">
        <v>23</v>
      </c>
      <c r="H54" s="23" t="s">
        <v>19</v>
      </c>
      <c r="I54" s="20" t="s">
        <v>66</v>
      </c>
    </row>
    <row r="55" spans="1:9" ht="48" customHeight="1" x14ac:dyDescent="0.25">
      <c r="A55" s="18">
        <v>37</v>
      </c>
      <c r="B55" s="18" t="s">
        <v>14</v>
      </c>
      <c r="C55" s="18" t="s">
        <v>64</v>
      </c>
      <c r="D55" s="18" t="s">
        <v>16</v>
      </c>
      <c r="E55" s="22">
        <v>12000</v>
      </c>
      <c r="F55" s="18" t="s">
        <v>60</v>
      </c>
      <c r="G55" s="26" t="s">
        <v>18</v>
      </c>
      <c r="H55" s="23" t="s">
        <v>19</v>
      </c>
      <c r="I55" s="20" t="s">
        <v>66</v>
      </c>
    </row>
    <row r="56" spans="1:9" ht="48" customHeight="1" x14ac:dyDescent="0.25">
      <c r="A56" s="18">
        <v>38</v>
      </c>
      <c r="B56" s="18" t="s">
        <v>36</v>
      </c>
      <c r="C56" s="18" t="s">
        <v>64</v>
      </c>
      <c r="D56" s="18" t="s">
        <v>16</v>
      </c>
      <c r="E56" s="22">
        <v>2500</v>
      </c>
      <c r="F56" s="18" t="s">
        <v>60</v>
      </c>
      <c r="G56" s="26" t="s">
        <v>37</v>
      </c>
      <c r="H56" s="23" t="s">
        <v>19</v>
      </c>
      <c r="I56" s="20" t="s">
        <v>66</v>
      </c>
    </row>
    <row r="57" spans="1:9" ht="48" customHeight="1" x14ac:dyDescent="0.25">
      <c r="A57" s="18">
        <v>39</v>
      </c>
      <c r="B57" s="18" t="s">
        <v>39</v>
      </c>
      <c r="C57" s="18" t="s">
        <v>64</v>
      </c>
      <c r="D57" s="21" t="s">
        <v>28</v>
      </c>
      <c r="E57" s="22">
        <v>34900</v>
      </c>
      <c r="F57" s="18" t="s">
        <v>60</v>
      </c>
      <c r="G57" s="26" t="s">
        <v>37</v>
      </c>
      <c r="H57" s="23" t="s">
        <v>42</v>
      </c>
      <c r="I57" s="20" t="s">
        <v>66</v>
      </c>
    </row>
    <row r="58" spans="1:9" ht="48" customHeight="1" x14ac:dyDescent="0.25">
      <c r="A58" s="18">
        <v>40</v>
      </c>
      <c r="B58" s="18" t="s">
        <v>56</v>
      </c>
      <c r="C58" s="18" t="s">
        <v>64</v>
      </c>
      <c r="D58" s="21" t="s">
        <v>28</v>
      </c>
      <c r="E58" s="22">
        <v>18000</v>
      </c>
      <c r="F58" s="18" t="s">
        <v>60</v>
      </c>
      <c r="G58" s="26" t="s">
        <v>18</v>
      </c>
      <c r="H58" s="23" t="s">
        <v>42</v>
      </c>
      <c r="I58" s="20" t="s">
        <v>66</v>
      </c>
    </row>
  </sheetData>
  <autoFilter ref="A3:K58"/>
  <mergeCells count="18">
    <mergeCell ref="A43:C43"/>
    <mergeCell ref="A49:C49"/>
    <mergeCell ref="A53:C53"/>
    <mergeCell ref="A27:C27"/>
    <mergeCell ref="A30:C30"/>
    <mergeCell ref="A32:C32"/>
    <mergeCell ref="A34:C34"/>
    <mergeCell ref="A38:C38"/>
    <mergeCell ref="A13:C13"/>
    <mergeCell ref="A19:C19"/>
    <mergeCell ref="A21:C21"/>
    <mergeCell ref="A23:C23"/>
    <mergeCell ref="A25:C25"/>
    <mergeCell ref="A1:I1"/>
    <mergeCell ref="A2:B2"/>
    <mergeCell ref="H2:I2"/>
    <mergeCell ref="A4:C4"/>
    <mergeCell ref="A5:C5"/>
  </mergeCells>
  <phoneticPr fontId="11" type="noConversion"/>
  <pageMargins left="0.74803149606299202" right="0.74803149606299202" top="0.98425196850393704" bottom="0.98425196850393704" header="0.511811023622047" footer="0.511811023622047"/>
  <pageSetup paperSize="9" scale="61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于京飞</cp:lastModifiedBy>
  <cp:lastPrinted>2024-07-19T02:19:55Z</cp:lastPrinted>
  <dcterms:created xsi:type="dcterms:W3CDTF">2023-11-13T07:38:00Z</dcterms:created>
  <dcterms:modified xsi:type="dcterms:W3CDTF">2024-07-19T02:25:44Z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